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4115" windowHeight="4095" activeTab="0"/>
  </bookViews>
  <sheets>
    <sheet name="Hoja1" sheetId="1" r:id="rId1"/>
    <sheet name="Hoja2" sheetId="2" r:id="rId2"/>
    <sheet name="Hoja3" sheetId="3" r:id="rId3"/>
  </sheets>
  <definedNames>
    <definedName name="_xlnm._FilterDatabase" localSheetId="0" hidden="1">'Hoja1'!$B$18:$L$262</definedName>
  </definedNames>
  <calcPr fullCalcOnLoad="1"/>
</workbook>
</file>

<file path=xl/sharedStrings.xml><?xml version="1.0" encoding="utf-8"?>
<sst xmlns="http://schemas.openxmlformats.org/spreadsheetml/2006/main" count="1678" uniqueCount="274">
  <si>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</si>
  <si>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</si>
  <si>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</si>
  <si>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</si>
  <si>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</si>
  <si>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</si>
  <si>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</si>
  <si>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</si>
  <si>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</si>
  <si>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</si>
  <si>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</si>
  <si>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</si>
  <si>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</si>
  <si>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</si>
  <si>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</si>
  <si>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</si>
  <si>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</si>
  <si>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</si>
  <si>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</si>
  <si>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</si>
  <si>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</si>
  <si>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</si>
  <si>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</si>
  <si>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</si>
  <si>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</si>
  <si>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</si>
  <si>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</si>
  <si>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</si>
  <si>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</si>
  <si>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HOSPITAL REGIONAL DE SOGAMOSO E.S.E</t>
  </si>
  <si>
    <t>CALLE 8 N° 11A - 43</t>
  </si>
  <si>
    <t>7722201 - 02 -03</t>
  </si>
  <si>
    <t>www.hospitalsogamoso.gov.co</t>
  </si>
  <si>
    <t>El Hospital Regional de Sogamoso E.S.E., tiene enmarcada su plataforma estrategica en cuatro objetivos principales: 1) La poblacion y su atencion con calidad y calidez, nuestra prioridad. 2) Sostenibilidad financiera, administrativa y juridica. 3) Fortalecimiento institucional y talento humano. 4) El Hospital Regional de Sogamoso ESE del manana.</t>
  </si>
  <si>
    <t>Julio Cesar Piñeros Cruz
Gerente
313 393 7630
gerencia@hospitalsogamoso.gov.co</t>
  </si>
  <si>
    <t>80111701
80111620
85121601</t>
  </si>
  <si>
    <t>CONTRATACION ASISTENCIAL: Ginecología</t>
  </si>
  <si>
    <t>80111701
80111620
85121609</t>
  </si>
  <si>
    <t>CONTRATACION ASISTENCIAL: Cirugía</t>
  </si>
  <si>
    <t>80111701
80111620
85121613</t>
  </si>
  <si>
    <t>CONTRATACION ASISTENCIAL: Pediatria</t>
  </si>
  <si>
    <t>80111701
80111620
85121600</t>
  </si>
  <si>
    <t>CONTRATACION ASISTENCIAL: Medicina Interna</t>
  </si>
  <si>
    <t>CONTRATACION ASISTENCIAL: Anestesiología</t>
  </si>
  <si>
    <t>80111701
80111620
85121612</t>
  </si>
  <si>
    <t>CONTRATACION ASISTENCIAL: Ortopedia</t>
  </si>
  <si>
    <t>CONTRATACION ASISTENCIAL: Patologia</t>
  </si>
  <si>
    <t>80111701
80111620
85121611</t>
  </si>
  <si>
    <t>CONTRATACION ASISTENCIAL: Dermatologia</t>
  </si>
  <si>
    <t>CONTRATACION ASISTENCIAL: Urologia</t>
  </si>
  <si>
    <t>CONTRATACION ASISTENCIAL: Cirugía Pediatrica</t>
  </si>
  <si>
    <t>CONTRATACION ASISTENCIAL: Fisiatría</t>
  </si>
  <si>
    <t>80111701
80111620
85121607</t>
  </si>
  <si>
    <t>CONTRATACION ASISTENCIAL: Psiquiatria</t>
  </si>
  <si>
    <t>85101604
80111620
85121500</t>
  </si>
  <si>
    <t>CONTRATACION ASISTENCIAL: Medicina General</t>
  </si>
  <si>
    <t xml:space="preserve">80111701
85121800
85121900 
85122100 </t>
  </si>
  <si>
    <t xml:space="preserve">CONTRATACION ASISTENCIAL: Químico Farmaceutico, Auxiliar de Farmacia,  Regente de farmacia, Regente de farmacia Administrativos, Bacteriológo, Auxiliar de laboratorio clínico, Terapia Respiratoria, Terapia Fìsica, Terapia Ocupacional, Fonoaudiologa, Psicología, Instrumentadora, Citohistotecnóloga, Nutricionista, Auxiliar de enfermería Ambulancia, conductores ambulancia, </t>
  </si>
  <si>
    <t>CONTRATACION ASISTENCIAL: Enfermeras</t>
  </si>
  <si>
    <t>CONTRATACION ASISTENCIAL: Auxiliar de enfermería</t>
  </si>
  <si>
    <t>85131708
80101500</t>
  </si>
  <si>
    <t>CONTRATACION ASISTENCIAL: Profesional Epidemiologia y salud Publica</t>
  </si>
  <si>
    <t>CONTRATACION ASISTENCIAL: Profesional IDUKAI</t>
  </si>
  <si>
    <t>CONTRATACION ASISTENCIAL: Coordinacion Hospitalizacion</t>
  </si>
  <si>
    <t>CONTRATACION ASISTENCIAL: Coordinacion Enfermeria</t>
  </si>
  <si>
    <t>CONTRATACION ASISTENCIAL: Medico epidemiologo</t>
  </si>
  <si>
    <t>CONTRATACION ASISTENCIAL: Coordinadora de AREA PERIFERICOS Y SUB CIENTIFICA</t>
  </si>
  <si>
    <t>CONTRATACION ASISTENCIAL: PROFESIONAL INDEPENDIENTE - FISIATRIA</t>
  </si>
  <si>
    <t>CONTRATACION ASISTENCIAL:  PROFESIONAL INDEPENDIENTE - Medicina Interna</t>
  </si>
  <si>
    <t>CONTRATACION ASISTENCIAL:  PROFESIONAL INDEPENDIENTE - Cirugia Plastica</t>
  </si>
  <si>
    <t>CONTRATACION ASISTENCIAL:  PROFESIONAL INDEPENDIENTE - Cirugía Maxilofacial</t>
  </si>
  <si>
    <t>80111701
80111620
85121605</t>
  </si>
  <si>
    <t>CONTRATACION ASISTENCIAL:  PROFESIONAL INDEPENDIENTE - Gastroenterología</t>
  </si>
  <si>
    <t>CONTRATACION ASISTENCIAL: Radiologia imagenes diagnosticas( Rayos x, ecografia, mamografia, TAC)</t>
  </si>
  <si>
    <t>CONTRATACION ASISTENCIAL: Transporte asistencial</t>
  </si>
  <si>
    <t>80111701
80111620</t>
  </si>
  <si>
    <t>PERSONAL FACTURACION (Coordinador de Facturación, Digitadores, revision de cuentas…)</t>
  </si>
  <si>
    <t>PERSONAL ADMINISTRATIVO (Auxiliar Administrativo, Gestión Ambiental, Cobro, Cirugía Programada , Archivo, Activo Fijos...)</t>
  </si>
  <si>
    <t>Realizar la supervisión técnica  Grado B  “SUPERVISION TECNICA ITINERANTE” en las obras de reforzamiento estructural del Hospital Regional de Sogamoso E.S.E.</t>
  </si>
  <si>
    <t>AVALUO BIENES MUEBLES E INMUEBLES</t>
  </si>
  <si>
    <t>CONTRATACION ASESOR DE PLANEACION</t>
  </si>
  <si>
    <t>CONTRATACION INGENIERO DE SISTEMAS</t>
  </si>
  <si>
    <t>CONTRATACION INGENIERO DE SOPORTE DE SISTEMAS DE INFORMACION, BASES DE DATOS Y COMUNICACIONES</t>
  </si>
  <si>
    <t>CONTRATACION PERSONA DE COMUNICACIONES</t>
  </si>
  <si>
    <t>CONTRATACION (2) PROFESIONALES GESTION CARTERA</t>
  </si>
  <si>
    <t>CONTRATACION PRESTACION DE SERVICIO DE FOTOCOPIADO</t>
  </si>
  <si>
    <t>CONTRATACION SERVICIO DE REPRODUCCION E IMPRESIÓN DOCUMENTAL</t>
  </si>
  <si>
    <t>SERVICIO DE CORRESPONDENCIA</t>
  </si>
  <si>
    <t>76121500
76121600
76121900</t>
  </si>
  <si>
    <t>CONTRATACION RECOLECCION DE RESIDUOS HOSPITALARIOS</t>
  </si>
  <si>
    <t>SUSCRIPCION DE POLIZAS</t>
  </si>
  <si>
    <t>SUSCRIPCIÓN CAMPAÑA PUBLICITARIA PARA LA VIGENCIA 2016</t>
  </si>
  <si>
    <t>82101601
82101901</t>
  </si>
  <si>
    <t>CONTRATACION PROGRAMA RADIAL INSTITUCIONAL</t>
  </si>
  <si>
    <t>PERSONAL DE MANTENIMIENTO</t>
  </si>
  <si>
    <t>42281500
42281600
42281700</t>
  </si>
  <si>
    <t>CONTRATACION SERVICIO DE ESTERILIZACION CON OXIDO DE ETILENO</t>
  </si>
  <si>
    <t>CONTRATACION SERVICIO DE VIGILANCIA</t>
  </si>
  <si>
    <t>CONTRATACION SERVICIO DE ASEO</t>
  </si>
  <si>
    <t>CONTRATACION SERVICIO DE Lavandería</t>
  </si>
  <si>
    <t>ARRIENDO SEDE TEMPORAL ARCHIVO GESTION DOCUMENTAL HRS</t>
  </si>
  <si>
    <t>CONTRATACION DEL SERVICIO DE AMBIENTACION MUSICAL</t>
  </si>
  <si>
    <t>CONTRATACION SERVICIO DE RACIONES ALIMENTARIAS</t>
  </si>
  <si>
    <t>CONTRATACION SERVICIO DE GASES MEDICINALES</t>
  </si>
  <si>
    <t>COMPRA DE ARTICULOS DE ESCRITORIO, OFICINA Y PAPELERIA</t>
  </si>
  <si>
    <t>ADQUISICION DE PAPELERIA PREIMPRESA</t>
  </si>
  <si>
    <t>COMPRA DE CINTAS, TONERS Y CARTUCHOS</t>
  </si>
  <si>
    <t>COMPRA DE MATERIALES O ARTICULOS ELECTRICOS</t>
  </si>
  <si>
    <t>COMPRA DE MATERIALES DE FERRETERIA, REPUESTOS Y ACCESORIOS</t>
  </si>
  <si>
    <t>42131700
42132103
42131600 
46181500</t>
  </si>
  <si>
    <t>COMPRA DE ROPA, HOSPITALARIA Y QUIRURGICA</t>
  </si>
  <si>
    <t>47131600
47131700
47131800
47132100
50201706</t>
  </si>
  <si>
    <t>COMPRA DE ARTICULOS DE ASEO, LAVANDERIA Y CAFETERIA</t>
  </si>
  <si>
    <t>50201706
24102004
43211700</t>
  </si>
  <si>
    <t>COMPRA DE OTROS MATERIALES</t>
  </si>
  <si>
    <t>COMPRA DE LUBRICANTES</t>
  </si>
  <si>
    <t>COMPRA DE COMBUSTIBLES</t>
  </si>
  <si>
    <t>41114509
42182800
42272001</t>
  </si>
  <si>
    <t>COMPRA DE EQUIPOS, ACCESORIOS Y DISPOSITIVOS MEDICOS</t>
  </si>
  <si>
    <t>51101500
51101700
51101800
51102300
51121700
51141500
51141700
51142000
51142100
51142300
51142900
51151700
51161500
51181500
51191600
51191900</t>
  </si>
  <si>
    <t>COMPRA DE MEDICAMENTOS ESENCIALES</t>
  </si>
  <si>
    <t>51141500
51142200</t>
  </si>
  <si>
    <t>COMPRA DE MEDICAMENTOS DE CONTROL ESPECIAL</t>
  </si>
  <si>
    <t>85121901
42231800</t>
  </si>
  <si>
    <t>COMPRA DE NUTRICIONES Y UNIDOSIS</t>
  </si>
  <si>
    <t>CONTRATOS ABIERTOS MEDICAMENTOS URGENTES</t>
  </si>
  <si>
    <t>41121700
42131600
42132200
42142500
42142600
42221500
42271700
42272000
42272500
42293500
42293600
42311500
42311900
42312200
51102700</t>
  </si>
  <si>
    <t>COMPRA DE INSUMOS MEDICOQUIRURGICOS</t>
  </si>
  <si>
    <t>42231500
42294700</t>
  </si>
  <si>
    <t>COMODATOS: EQUIPOS PARA BOMBA</t>
  </si>
  <si>
    <t>COMPRA DE PLACAS PARA RADIOLOGIA</t>
  </si>
  <si>
    <t>COMPRA MATERIAL DE OSTEOSÍNTESIS CIRUGÍA MAXILOFACIAL</t>
  </si>
  <si>
    <t>41102900
41122600</t>
  </si>
  <si>
    <t>COMPRA DE INSUMOS PARA EL AREA DE PATOLOGIA</t>
  </si>
  <si>
    <t>INSUMOS DE LABORATORIO</t>
  </si>
  <si>
    <t>SERVICIO  TRANSFUSIONAL (Suministros de hemocomponentes)</t>
  </si>
  <si>
    <t>COMPRA DE EQUIPOS DE LABORATORIO CLINICO</t>
  </si>
  <si>
    <t>Controles de Calidad Laboratorio Clinico</t>
  </si>
  <si>
    <t>Insumos COOSBOY</t>
  </si>
  <si>
    <t>Insumos ABO</t>
  </si>
  <si>
    <t>Insumos ALDIR</t>
  </si>
  <si>
    <t>COMODATO  ROCHEM BIOCARE</t>
  </si>
  <si>
    <t>Contrato con IDIME al año, Laboratorio de referencia</t>
  </si>
  <si>
    <t>CONTRATACION DE REVISORIA FISCAL</t>
  </si>
  <si>
    <t xml:space="preserve">80121600
80121700 </t>
  </si>
  <si>
    <t>CONTRATACION DE ASESOR JURIDICO EXTERNO</t>
  </si>
  <si>
    <t>CONTRATACION DE ASESOR JURIDICO INTERNO</t>
  </si>
  <si>
    <t>CONTRATACION DE CONTROL INTERNO</t>
  </si>
  <si>
    <t>CONTRATACION DE AUDITORIA MÉDICA CONCURRENTE</t>
  </si>
  <si>
    <t xml:space="preserve">CONTRATACION DE AUDITORIA DE CUENTAS MÉDICAS </t>
  </si>
  <si>
    <t>CONTRATACION DE ASESORÍA EN HABILITACIÓN (2 PROFESIONALES)</t>
  </si>
  <si>
    <t>PODADO, DEYERBE, LIMPIEZA Y MANTENIMIENTO GENERAL. LOTE DEL MOLINO</t>
  </si>
  <si>
    <t>LAVADO Y DESINFECCION, MANTENIMIENTO GENERALTANQUES DE RESERVA DE AGUA POTABLE</t>
  </si>
  <si>
    <t>72101507
72152500</t>
  </si>
  <si>
    <t>INSTALACION DE BALDOSA DE TRAFICO PESADO EN LA ENTRADA PRINCIPALANDENES</t>
  </si>
  <si>
    <t>RESANE, PINTURA Y REEMPLAZO DE MURO FRACTURADOCERCOS PERIMETRALES</t>
  </si>
  <si>
    <t>PODADO, DEYERBE, LIMPIEZA Y MANTENIMIENTO GENERAL.PRADOS Y JARDINES</t>
  </si>
  <si>
    <t>LAVADO Y DESINFECCION, MANTENIMIENTO GENERALTANQUES AGUA POTABLE AEREO</t>
  </si>
  <si>
    <t>RESANAR, ESTUCAR Y PINTAR PAREDES Y TECHOS, MANTENIMIENTO A PISOS Y REEMPLAZO DE BARANDAS DE PROTECCION. ESCALERAS DE EMERGENCIA</t>
  </si>
  <si>
    <t>PINTURA, ENGRASE Y AJUSTE CAMAS, CAMILLAS, CUNAS, ATRILES, MESAS DE NOCHE, MESAS DE PUENTE, SILLAS DE RUEDAS</t>
  </si>
  <si>
    <t>ALINEACIÓN Y BALANCEO, SINCRONIZACIÓN DEL MOTOR, CRUCE DE LAS LLANTAS EN CRUZ, REVISIÓN ELÉCTRICA, REVISIÓN DE LA SUSPENSIÓN, REVISIÓN DE LA DIRECCIÓN, ENGRASE GENERAL, INTERCAMBIO DE LAS BATERÍAS.
REVISIÓN Y MANTENIMIENTO GENERAL, RECARGA DE LOS EXTINTORES, REVISIÓN TÉCNICO MECÁNICA, RENOVACIÓN DE SEGUROS CONTRA TODO RIESGO Y SOAT, REVISIÓN DE LAS LICENCIAS DE CONDUCCIÓN DE LOS CONDUCTORES, CAMBIO
DE FILTRO AIRE ACONDICIONADO, CAMBIO DE VALVULINA DE LA CAJA, RECARGA GAS DEL AIRE ACONDICIONADO, AJUSTE GENERAL , REVISIÓN Y MANTENIMIENTO ARRANQUE, REVISIÓN Y/O CAMBIO RODAMIENTOS, REVISIÓN DE  ORREA DE DISTRIBUCIÓN.
AMBULANCIAS DE LA ENTIDAD</t>
  </si>
  <si>
    <t>LIMPIEZA, LUBRICACIÓN Y VERIFICACIÓN DE MAQUINAS, FRENOS, CABLE DE ACERO, CABLE VIAJERO, DE POLEAS, DE PUERTAS EXTERIORES, CONTACTOS, CERRADURAS, REVISIÓN Y LIMPIEZA DE CONTACTORES, RELE, TEMPORIZADORES, FUSIBLES, RESISTENCIAS, DISCOS E INVERSORES DE FASE, SELECTORES, REVISIÓN DE BOTONES, SENSORES Y SEÑALES ÓPTICAS. ASCENSORES 1 Y 2</t>
  </si>
  <si>
    <t>REPOSICION ASCENSORES 1 Y 2</t>
  </si>
  <si>
    <t>REVISION GENERAL, LIMPIEZA DE TRAMPAS Y ELECTROVALVULAS, REVISION DEL SISTEMA ELECTRICO, VERIFICACION DE CONTROL DE TIEMPOS DE PREVACIO Y LUBRICACION.AUTOCLAVE AUTOMATICO 1</t>
  </si>
  <si>
    <t>81141800
81141504
81141500</t>
  </si>
  <si>
    <t>REVISION Y CAMBIO DE RODAMIENTOS, SELLO MECANICO, EMPAQUES DE BOMBA, VERIFICACION DE FUNCIONAMIENTO BOMBAS DE SUMINISTRO DE AGUA 1 Y 2</t>
  </si>
  <si>
    <t>REPOSICION CALENTADOR</t>
  </si>
  <si>
    <t>ALINEACIÓN Y BALANCEO,
SINCRONIZACIÓN DEL MOTOR, CRUCE DE LAS LLANTAS EN CRUZ,
REVISIÓN ELÉCTRICA, REVISIÓN DE LA SUSPENSIÓN, REVISIÓN
DE LA DIRECCIÓN, ENGRASE GENERAL, INTERCAMBIO DE LAS
BATERÍAS.
REVISIÓN Y MANTENIMIENTO
GENERAL, RECARGA DE LOS EXTINTORES, REVISIÓN TÉCNICO
MECÁNICA, RENOVACIÓN DE SEGUROS CONTRA TODO RIESGO Y SOAT, REVISIÓN DE LAS LICENCIAS DE CONDUCCIÓN DE LOS CONDUCTORES, CAMBIO DE FILTRO AIRE ACONDICIONADO, CAMBIO DE VALVULINA DE LA CAJA, RECARGA
GAS DEL AIRE ACONDICIONADO,
AJUSTE GENERAL , REVISIÓN Y
MANTENIMIENTO ARRANQUE, REVISIÓN Y/O CAMBIO RODAMIENTOS, REVISIÓN DE CORREA DE DISTRIBUCIÓN CAMIONETA INSTITUCIONAL</t>
  </si>
  <si>
    <t>DESARME DEL EQUIPO,  LIMPIEZA DE UNIDAD CONDENSADORA,
CIRCUITOS ELECTRICOS, VERIFICACION, AJUSTE Y LIMPIEZA DE TARJETA ELECTRONICA, CONTROL DE TEMPERATURA,
AJUSTE DE EMPAQUES DE PUERTA,
VERIFICACION DE SISTEMA DE ALARMAS DE TEMPERATURA,
PRUEBAS DE FUNCIONAMIENTO DEL
EQUIPO DE 2-8 °C. LIMPIEZA GENERAL DEL EQUIPO. CONGELADOR DE PLASMA</t>
  </si>
  <si>
    <t>VERIFICACION Y LIMPIEZA DE UNIDAD CONDENSADORA, CONTROLES DE TEMPERATURA, SISTEMA ELECTRICO. LIMPIEZA Y AJUSTE DE EMPAQUES DE PUERTA, VERIFICACION DE TEMPERATURA DE 2-8 °C. LIMPIEZA GENERAL DEL EQUIPO NEVERAS INSTITUCIONALES DE LA CENTRAL DE ENFERMERIA, LABORATORIO CLINICO, HOSPITALIZACIONES, URGENCIAS, RESIDUOS HOSPITALARIOS, SALA DE LACTANCIA, SALA DE PARTOS, TERAPIAS</t>
  </si>
  <si>
    <t>REVISION GENERAL CALIBRACION DE INYECTORES, LIMPIEZA DE PANELES DEL RADIADOR, AJUSTE DE CORREAS DEL VENTILADOR, CAMBIO DE FILTRO DE COMBUSTIBLE, LIMPIEZA DE FILTRO DE AIRE, REVISION DE MANGUERAS Y CAMBIO DE CORONA, AJUSTE A CONEXIONES ELECTRICAS DE TRANSFERENCIA DE LA PLANTA ELECTRICA</t>
  </si>
  <si>
    <t>VERIFICACION Y LIMPIEZA DE UNIDAD CONDENSADORA, CONTROLES DE TEMPERATURA, SISTEMA ELECTRICO. LIMPIEZA Y AJUSTE DE EMPAQUES DE PUERTA, VERIFICACION DE TEMPERATURA DE 2-8 °C. LIMPIEZA GENERAL DEL EQUIPO DE REFRIGERADORES INSTITUCIONALES (LABORATORIO CLINICO, FARMACIA Y VACUNACION)</t>
  </si>
  <si>
    <t>ALINEACIÓN Y BALANCEO, SINCRONIZACIÓN DEL MOTOR, CRUCE DE LAS LLANTAS EN CRUZ, REVISIÓN ELÉCTRICA, REVISIÓN DE LA SUSPENSIÓN, REVISIÓN DE LA DIRECCIÓN, ENGRASE GENERAL, INTERCAMBIO DE LAS BATERÍAS.
REVISIÓN Y MANTENIMIENTO GENERAL, RECARGA DE LOS EXTINTORES, REVISIÓN TÉCNICO MECÁNICA, RENOVACIÓN DE SEGUROS CONTRA TODO RIESGO Y SOAT, REVISIÓN DE LAS LICENCIAS DE CONDUCCIÓN DE LOS CONDUCTORES, CAMBIO
DE FILTRO AIRE ACONDICIONADO, CAMBIO DE VALVULINA DE LA CAJA, RECARGA GAS DEL AIRE ACONDICIONADO, AJUSTE GENERAL , REVISIÓN Y MANTENIMIENTO ARRANQUE, REVISIÓN Y/O CAMBIO RODAMIENTOS, REVISIÓN DE  ORREA DE DISTRIBUCIÓN.
TROOPER INSTITUCIONAL</t>
  </si>
  <si>
    <t>MANTENIMIENTO DE LOS EQUIPOS BIOMEDICOS DE LA ENTIDAD (INCLUYE REPUESTOS)</t>
  </si>
  <si>
    <t>85161500
81141504
81141500</t>
  </si>
  <si>
    <t>CONTRATACION DE CALIBRACIONES DE EQUIPO BIOMEDICO</t>
  </si>
  <si>
    <t>42143100
42141800
42142800
42143700
42171600
42181700
42191800
42192400
42192600
42272200</t>
  </si>
  <si>
    <t>39121300
43211700
43212100
44101500
45111600
52161500</t>
  </si>
  <si>
    <t>MANTENIMIENTO DE EQUIPOS DE COMPUTACION Y COMUNICACIÓN</t>
  </si>
  <si>
    <t>SUMINISTRO MATERIAL DE OSTEOSINTESIS</t>
  </si>
  <si>
    <t>PROYECCION ALQUILER DE TUTORES EXTERNOS Y ADITAMENTOS CON EL FIN DE GARANTIZAR UN TRATAMIENTO OPORTUNO E INTEGRAL A LOS PACIENTES DE ORTOPEDIA QUE PRESENTAN FRACTURAS COMPLICADAS Y REQUIEREN SOPORTE EXTERNO COMPLICADAS Y REQUIEREN SOPORTE EXTERNO AÑO 2015</t>
  </si>
  <si>
    <t>VISITAS PROGRAMADAS PARA LA PREVENCIÓN, DESINFECCIÓN Y MANEJO INTEGRADO DE PLAGAS (INSPECCIÓN, CONTROL Y MONITOREO), INCLUYENDO LAS VISITAS DE INSPECCIÓN Y MONITOREO QUE SE REQUIERAN ENTRE CADA APLICACIÓN SEGÚN NECESIDAD</t>
  </si>
  <si>
    <t>reposición el DIGITURNO de consulta externa (5 módulos)</t>
  </si>
  <si>
    <t>43211500
43211711
43212100</t>
  </si>
  <si>
    <t xml:space="preserve">Reposicion de EQUIPOS DE COMPUTO AIO (consulta externa, control de enfermería, Archivo, urgencias, auditorios, laboratorio clínico; para soporte de historia Clinica digital) </t>
  </si>
  <si>
    <t>Reposicion de Scanner EMPRESARIAL (proceso digitalización de historia clínica, FACTURACIÓN, CONSULTA EXTERNA)</t>
  </si>
  <si>
    <t>Reposicion de Impresoras laser empresariales (Areas asistenciales)</t>
  </si>
  <si>
    <t>43211501
43232701
43222625</t>
  </si>
  <si>
    <t>Contratacion Solución Servidor de Actualizaciones de software y Copias de Seguridad</t>
  </si>
  <si>
    <t>43221700
43221701</t>
  </si>
  <si>
    <t>Contratacion Solución Complementaria de sistema de seguridad CCTV (incluye 40 mini domos interior y 5 Domo externo, sistema de almacenamiento de 2Tb, monitoreo remoto por iPhone, Windows Mobile, BlackBerry,  Android)</t>
  </si>
  <si>
    <t>Contratacion Solución de Telefonia IP (incluye servidor elastics, gateway redes analogas,  licenciamiento de codecs, 180 Teléfonos Estándar. 5 Teléfonos Ejecutivos.1 Teléfono Operadora. Soporte Un Año)</t>
  </si>
  <si>
    <t>43233200
43233205</t>
  </si>
  <si>
    <t>Contratacion Solucion antivirus equipos nuevos licenciamiento por 2 años; eset endpoint security antivirus</t>
  </si>
  <si>
    <t>Renovación de la solución Proxy empresarial y pagina web; Actualizacion de hardware memorias, CONFIGURACIÓN CANAL ADICIONAL PARA PROVEER WAN FAILOVER Y BALANCEO DE CARGA, actualización de licenciamiento de antivirus (250 usuarios) y renovacion de módulos de seguridad,actializaciones de core y componentes, actualización de plantilla, TUNNING, CLEAR OS Professional.  y soporte de la solución UN AÑO.</t>
  </si>
  <si>
    <t>Adquisicion GOOGLE APPS FOR WORK 100</t>
  </si>
  <si>
    <t>Contratacion Solución CLUSTER de respaldo datacenter (Servidor IBM system x3850 X5, Discos duros para storage DS3524 1 TB 10k SAS FRU, procesadores y memorias)</t>
  </si>
  <si>
    <t>Adquisicion LICENCIAMIENTO DE VMWARE EXI 5.0</t>
  </si>
  <si>
    <t>43201537
43211700
43212100
72103300</t>
  </si>
  <si>
    <t>Solución de Gestión Documental (Instalación y configuración de ORFEO  incluye servidor de aplicación, scanner empresarial, lectora de codigo de barras, impresora de sticker y Soporte Año)</t>
  </si>
  <si>
    <t>CONTRATACION ASISTENCIAL (UBA PAJARITO) - MEDICO GENERAL SSO</t>
  </si>
  <si>
    <t>80111701
80111620
85101601</t>
  </si>
  <si>
    <t>CONTRATACION ASISTENCIAL (UBA PAJARITO) - ENFERMERA JEFE SSO</t>
  </si>
  <si>
    <t>80111701
80111620
85122001</t>
  </si>
  <si>
    <t>CONTRATACION ASISTENCIAL (UBA PAJARITO Y UBA BUSBANZA) - ODONTOLOGA</t>
  </si>
  <si>
    <t xml:space="preserve">CONTRATACION ASISTENCIAL (UBA BUSBANZA) - MEDICO GENERAL </t>
  </si>
  <si>
    <t>CONTRATACION DIRECTA</t>
  </si>
  <si>
    <t>PROPIOS</t>
  </si>
  <si>
    <t>NO</t>
  </si>
  <si>
    <t>NA</t>
  </si>
  <si>
    <t>LICITACION PUBLICA</t>
  </si>
  <si>
    <t>ARMANDO OCHOA CAMARGO
Talento Humano
Tel: 314 490 9047
talentohumano@hospitalsogamoso.gov.co</t>
  </si>
  <si>
    <t>De acuerdo a las necesidades</t>
  </si>
  <si>
    <t>LIBIA PATRICIA PEREZ CHAPARRO. 
Almacenista
Tel: 311 853 5958
almacen@hospitalsogamoso.gov.co</t>
  </si>
  <si>
    <t>ROCIO MEJIA ESCOBAR. 
Quimica de Farmacia
Tel: 3118319218
quimicafarmaceutica@hospitalsogamoso.gov.co</t>
  </si>
  <si>
    <t>SANDRA CONSTANZA BARRERA PATIÑO
Coord Laboratorio Clinico
Tel: 313 312 7575
acientifica@hospitalsogamoso.gov.co</t>
  </si>
  <si>
    <t>JULIO CESAR PIÑEROS CRUZ. 
Gerente
Tel: 313 393 7630
gerencia@hospitalsogamoso.gov.co</t>
  </si>
  <si>
    <t>REYNALDO CARDENAS.
Coordinador Mantenimiento
Tel:318 493 63 68
mantenimiento@hospitalsogamoso.gov.co</t>
  </si>
  <si>
    <t xml:space="preserve">WILSON CANO CASTRO.
Biomedico
Tel: 321 433 0397
biomedico@hospitalsogamoso.gov.co </t>
  </si>
  <si>
    <t>FREDY LEONARDO GONZALEZ PINTO. 
Coordinador Sistemas
Tel: 310 766 4645
fredygonzalezmin7@gmail.com</t>
  </si>
  <si>
    <t>de acuerdo a las necesidades</t>
  </si>
  <si>
    <t>Suscripcion a periodicos</t>
  </si>
  <si>
    <t>Publicacion medios escritos de comunicación (paginas amarillas, periodicos, etc)</t>
  </si>
  <si>
    <t>Capacitaciones</t>
  </si>
  <si>
    <t>ARRENDAMIENTO DE EQUIPOS BIOMEDICOS,  EQUIPOS O TECNOLOGIA EN GENERAL NECESARIOS PARA LA PRESTACION DE LOS SERVICIOS DE LA INSTITUCION</t>
  </si>
  <si>
    <t xml:space="preserve">80131500
85161500
81161800 
81112500 </t>
  </si>
  <si>
    <t>Proporcionar los servicios de apoyo logistico (auditorios, escenarios, medios audiovisuales, personal de apoyo) y el suministro de alimentos y bebidas con el fin de garantizar el desarrollo de eventos organizados por la institucion</t>
  </si>
  <si>
    <t>80131500
86101800</t>
  </si>
  <si>
    <t>Dotacion personal de planta</t>
  </si>
  <si>
    <t>80111606
80111707</t>
  </si>
  <si>
    <t>Cuñas radiales de promocion y difusion de informacion institucional</t>
  </si>
  <si>
    <t>Adquisicion Software Institucional o desarrollo de aplicaciones empresariales</t>
  </si>
  <si>
    <t>43232610
43231500</t>
  </si>
  <si>
    <t>Actualizacion, soporte y mantenimiento sistema uno version 8,5</t>
  </si>
  <si>
    <t>Dotacion de equipo biomedico producto de la gestion de recursos (Nacionales o del Sistema General de Regalias) a traves de proyectos institucion</t>
  </si>
  <si>
    <t>42143100
42141800
42142800
42143700
42171600
42181700
42191800
42192400
42192600</t>
  </si>
  <si>
    <t>Suministro de elementos de proteccion personal y/o elementos que busquen el cuidado de la salud de los trabajadores</t>
  </si>
  <si>
    <t>46181500
46191500</t>
  </si>
  <si>
    <t>Reemplazos esporadicos de personal producto de salidas a vacaciones y/o licencias de los trabajadores de planta</t>
  </si>
  <si>
    <t>80111701 
80111620</t>
  </si>
  <si>
    <t>Contratacion derivada del desarrollo del proyecto de Reforzamiento estructural e interventoria del mismo (Se incluyen mejoras, adecuaciones locativas, ampliaciones, planes de contingencia, etc)</t>
  </si>
  <si>
    <t>72101500
72103300
81101500</t>
  </si>
  <si>
    <t>Prestar el servicio de supervision(es) producto la ejecucion de los proyectos de infraestructura (fisica o tecnologica) con base en la aplicación de la normatividad vigente</t>
  </si>
  <si>
    <t>Desarrollo de trabajos de obra fisica relacionados con la modernizacion y optimizacion de los servicios (Ampliacion de las oficinas, Cambio y mejoramiento del piso de la entrada de la Institucion, Remodelacion de habitaciones, entre otros) Incluyen los diseños de los mismos</t>
  </si>
  <si>
    <t xml:space="preserve">72151900
72152000 
72152500 
72153600 </t>
  </si>
  <si>
    <t>Ejecucion de los recursos gestionados a traves de proyectos de obra fisica (incluye interventorias, asesorias, diseños, entre otros)</t>
  </si>
  <si>
    <t xml:space="preserve"> Licenciamiento de software, Ofimática y servidores</t>
  </si>
  <si>
    <t>REALIZAR ESTUDIO DE VERTIMIENTOS Y AGUA POTABLE EN EL HOSPITAL REGIONAL DE SOGAMOSO E.S.E. DE CONFORMIDAD CON LO ESTABLECIDO EN LA NORMATIVA NACIONAL VIGENTE, SISTEMA DE GESTIÓN AMBIENTAL, HABILITACIÓN Y ACREDITACIÓN EN SALUD PARA GARANTIZAR LA SEGURIDAD DEL PACIENTE Y DE LOS USUARIOS EN EL HOSPITAL</t>
  </si>
  <si>
    <t>Contratacion relacinoada con el proyecto de la planta de empleos temporales del Hospital Regional de Sogamoso .E.S.E.</t>
  </si>
  <si>
    <t>80121700
80101511
80111701
80111620</t>
  </si>
  <si>
    <t>ANGELA MARIA FERNANDEZ RODRIGUEZ
Seguridad y Salud en el trabajo
Tel: 311 490 7220
saludocupacional@hospitalsogamoso.gov.co</t>
  </si>
  <si>
    <t>DORA ISABEL PEREZ. contabilidad@hospitalsogamoso.gov.co</t>
  </si>
  <si>
    <t>Realizar revision y recargas de extintores de la entidad</t>
  </si>
  <si>
    <t>Suministro e instalación  de equipos de monitoreo satelital para los vehículos de la Entidad</t>
  </si>
  <si>
    <t>Cambiar el sistema antiguo de extraccion de gérmenes en los baños de la entidad</t>
  </si>
  <si>
    <t>Contratacion derivada de los PROCESOS DE DIGITALIZACION DE DOCUMENTACION INSTITUCIONAL, SISTEMA DE GESTION DOCUMENTAL y NORMAS INTERNACIONALES DE CONTABILIDAD</t>
  </si>
  <si>
    <t xml:space="preserve">80111701
80111620
84111500
44101603
44101500 </t>
  </si>
  <si>
    <t xml:space="preserve">47101613
47101600 </t>
  </si>
  <si>
    <t>CONTRATACION ASESOR DE COSTOS HOSPITALARIOS</t>
  </si>
  <si>
    <t>CAROLINA CASTRO RODRIGUEZ
Subgerente Administrativo y Financiero
Tel: 313 393 8839
administrativa@hospitalsogamoso.gov.co</t>
  </si>
  <si>
    <t>80101500
84111501</t>
  </si>
  <si>
    <t>Contratacion de Intermediario de seguros que asesore al HRS en el manejo integral de las pólizas de aseguramiento de la Entidad</t>
  </si>
  <si>
    <t>84131500
80101500</t>
  </si>
  <si>
    <t>Suministro de Purificadores de agua para el uso de los empleados de la Institucion</t>
  </si>
  <si>
    <t>Contratacion relacionada con las UBAS asignadas al HRS (Busbanza y Pajarito)</t>
  </si>
  <si>
    <t>REPOSICION Y/O ADQUISICION DE EQUIPO BIOMEDICO INSTITUCIONAL (HRS, BUSBANZA Y PAJARITO)</t>
  </si>
  <si>
    <t>80111701
80111620
85101601
85161500
72103300</t>
  </si>
  <si>
    <t xml:space="preserve">Servicio de mantenimiento a los sistemas de recambio de aire y ventilación mecánica instalados en las áreas de cirugía, sala de partos y esterilización </t>
  </si>
  <si>
    <t>72151200
76111602</t>
  </si>
  <si>
    <t>Compra de mobiliario para areas asistenciales y administrativas de la Entidad</t>
  </si>
  <si>
    <t>42191907
56101700
56101500
56111500</t>
  </si>
  <si>
    <t>MILTON JULIO REYES REYES
Subgerente Cientifico
Tel: 313 393 7619
cientifica@hospitalsogamoso.gov.co</t>
  </si>
  <si>
    <t>CAROLINA CASTRO RODRIGUEZ. 
Subgerente Administrativo y Financiero
Tel: 313 393 8839
administrativa@hospitalsogamoso.gov.co</t>
  </si>
  <si>
    <t xml:space="preserve">MISION: Somos una Institución prestadora de servicios de salud de carácter público, de mediana complejidad con talento humano idóneo, óptima tecnología e infraestructura, brindando servicios con altos estándares de calidad, para contribuir al bienestar de nuestros usuarios, sus familias y el medio ambiente con responsabilidad social.
VISION: Ser una Institución acreditada en la prestación de servicios de salud, con énfasis en programas dirigidos a la mujer y a la primera infancia </t>
  </si>
</sst>
</file>

<file path=xl/styles.xml><?xml version="1.0" encoding="utf-8"?>
<styleSheet xmlns="http://schemas.openxmlformats.org/spreadsheetml/2006/main">
  <numFmts count="1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 numFmtId="165" formatCode="_(* #,##0.0_);_(* \(#,##0.0\);_(* &quot;-&quot;??_);_(@_)"/>
    <numFmt numFmtId="166" formatCode="[$-240A]dddd\,\ dd&quot; de &quot;mmmm&quot; de &quot;yyyy"/>
    <numFmt numFmtId="167" formatCode="[$-240A]hh:mm:ss\ AM/PM"/>
    <numFmt numFmtId="168" formatCode="0.0"/>
    <numFmt numFmtId="169" formatCode="&quot;Sí&quot;;&quot;Sí&quot;;&quot;No&quot;"/>
    <numFmt numFmtId="170" formatCode="&quot;Verdadero&quot;;&quot;Verdadero&quot;;&quot;Falso&quot;"/>
    <numFmt numFmtId="171" formatCode="&quot;Activado&quot;;&quot;Activado&quot;;&quot;Desactivado&quot;"/>
    <numFmt numFmtId="172" formatCode="[$€-2]\ #,##0.00_);[Red]\([$€-2]\ #,##0.00\)"/>
  </numFmts>
  <fonts count="40">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8.8"/>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8.8"/>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medium"/>
      <bottom style="thin"/>
    </border>
    <border>
      <left style="thin"/>
      <right style="medium"/>
      <top style="medium"/>
      <bottom style="thin"/>
    </border>
    <border>
      <left style="thin"/>
      <right style="thin"/>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7" fillId="0" borderId="8" applyNumberFormat="0" applyFill="0" applyAlignment="0" applyProtection="0"/>
    <xf numFmtId="0" fontId="39" fillId="0" borderId="9" applyNumberFormat="0" applyFill="0" applyAlignment="0" applyProtection="0"/>
  </cellStyleXfs>
  <cellXfs count="71">
    <xf numFmtId="0" fontId="0" fillId="0" borderId="0" xfId="0" applyFont="1" applyAlignment="1">
      <alignment/>
    </xf>
    <xf numFmtId="0" fontId="20" fillId="0" borderId="10" xfId="0" applyFont="1" applyFill="1" applyBorder="1" applyAlignment="1">
      <alignment vertical="center" wrapText="1"/>
    </xf>
    <xf numFmtId="0" fontId="20" fillId="0" borderId="11" xfId="0" applyFont="1" applyFill="1" applyBorder="1" applyAlignment="1">
      <alignment vertical="center" wrapText="1"/>
    </xf>
    <xf numFmtId="0" fontId="0" fillId="0" borderId="11" xfId="0" applyFill="1" applyBorder="1" applyAlignment="1">
      <alignment vertical="center" wrapText="1"/>
    </xf>
    <xf numFmtId="14" fontId="20" fillId="0" borderId="12" xfId="0" applyNumberFormat="1" applyFont="1" applyFill="1" applyBorder="1" applyAlignment="1">
      <alignment vertical="center" wrapText="1"/>
    </xf>
    <xf numFmtId="0" fontId="0" fillId="0" borderId="12" xfId="0" applyFill="1" applyBorder="1" applyAlignment="1">
      <alignment vertical="center" wrapText="1"/>
    </xf>
    <xf numFmtId="0" fontId="0" fillId="0" borderId="12" xfId="0" applyBorder="1" applyAlignment="1">
      <alignment vertical="center" wrapText="1"/>
    </xf>
    <xf numFmtId="0" fontId="20" fillId="0" borderId="11" xfId="38" applyFont="1" applyFill="1" applyBorder="1" applyAlignment="1">
      <alignment horizontal="left" vertical="center" wrapText="1"/>
    </xf>
    <xf numFmtId="0" fontId="20" fillId="0" borderId="10" xfId="38" applyFont="1" applyFill="1" applyBorder="1" applyAlignment="1">
      <alignment vertical="center" wrapText="1"/>
    </xf>
    <xf numFmtId="0" fontId="20" fillId="0" borderId="12" xfId="38" applyFont="1" applyFill="1" applyBorder="1" applyAlignment="1">
      <alignment vertical="center" wrapText="1"/>
    </xf>
    <xf numFmtId="0" fontId="20" fillId="0" borderId="10" xfId="0" applyNumberFormat="1" applyFont="1" applyBorder="1" applyAlignment="1">
      <alignment vertical="center" wrapText="1"/>
    </xf>
    <xf numFmtId="0" fontId="20" fillId="0" borderId="13" xfId="0" applyFont="1" applyBorder="1" applyAlignment="1">
      <alignment vertical="center" wrapText="1"/>
    </xf>
    <xf numFmtId="0" fontId="20" fillId="0" borderId="14" xfId="0" applyFont="1" applyBorder="1" applyAlignment="1">
      <alignment vertical="center" wrapText="1"/>
    </xf>
    <xf numFmtId="0" fontId="0" fillId="0" borderId="15" xfId="0" applyBorder="1" applyAlignment="1">
      <alignment vertical="center" wrapText="1"/>
    </xf>
    <xf numFmtId="0" fontId="20" fillId="33" borderId="10" xfId="38" applyFont="1" applyFill="1" applyBorder="1" applyAlignment="1">
      <alignment vertical="center" wrapText="1"/>
    </xf>
    <xf numFmtId="0" fontId="20" fillId="33" borderId="11" xfId="38" applyFont="1" applyFill="1" applyBorder="1" applyAlignment="1">
      <alignment horizontal="left" vertical="center" wrapText="1"/>
    </xf>
    <xf numFmtId="0" fontId="20" fillId="33" borderId="11" xfId="0" applyFont="1" applyFill="1" applyBorder="1" applyAlignment="1">
      <alignment vertical="center" wrapText="1"/>
    </xf>
    <xf numFmtId="0" fontId="20" fillId="33" borderId="10" xfId="0" applyFont="1" applyFill="1" applyBorder="1" applyAlignment="1">
      <alignment vertical="center" wrapText="1"/>
    </xf>
    <xf numFmtId="0" fontId="0" fillId="33" borderId="12" xfId="0" applyFill="1" applyBorder="1" applyAlignment="1">
      <alignment vertical="center" wrapText="1"/>
    </xf>
    <xf numFmtId="0" fontId="20" fillId="33" borderId="16" xfId="0" applyFont="1" applyFill="1" applyBorder="1" applyAlignment="1">
      <alignment vertical="center" wrapText="1"/>
    </xf>
    <xf numFmtId="0" fontId="20" fillId="33" borderId="17" xfId="0" applyFont="1" applyFill="1" applyBorder="1" applyAlignment="1">
      <alignment vertical="center" wrapText="1"/>
    </xf>
    <xf numFmtId="0" fontId="0" fillId="33" borderId="18" xfId="0" applyFill="1" applyBorder="1" applyAlignment="1">
      <alignment vertical="center" wrapText="1"/>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33" borderId="15" xfId="0" applyFill="1" applyBorder="1" applyAlignment="1">
      <alignment vertical="center" wrapText="1"/>
    </xf>
    <xf numFmtId="0" fontId="39" fillId="0" borderId="0" xfId="0" applyFont="1" applyAlignment="1">
      <alignment vertical="center"/>
    </xf>
    <xf numFmtId="0" fontId="0" fillId="0" borderId="0" xfId="0" applyAlignment="1">
      <alignment vertical="center" wrapText="1"/>
    </xf>
    <xf numFmtId="14" fontId="0" fillId="0" borderId="0" xfId="0" applyNumberFormat="1" applyAlignment="1">
      <alignment vertical="center" wrapText="1"/>
    </xf>
    <xf numFmtId="165" fontId="0" fillId="0" borderId="0" xfId="48" applyNumberFormat="1" applyFont="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0" fillId="0" borderId="10" xfId="0" applyBorder="1" applyAlignment="1">
      <alignment vertical="center" wrapText="1"/>
    </xf>
    <xf numFmtId="0" fontId="0" fillId="0" borderId="12" xfId="0" applyBorder="1" applyAlignment="1" quotePrefix="1">
      <alignment vertical="center" wrapText="1"/>
    </xf>
    <xf numFmtId="0" fontId="29" fillId="0" borderId="12" xfId="45" applyBorder="1" applyAlignment="1" quotePrefix="1">
      <alignment vertical="center" wrapText="1"/>
    </xf>
    <xf numFmtId="0" fontId="0" fillId="0" borderId="0" xfId="0" applyFill="1" applyAlignment="1">
      <alignment vertical="center" wrapText="1"/>
    </xf>
    <xf numFmtId="164" fontId="0" fillId="0" borderId="12" xfId="0" applyNumberFormat="1" applyBorder="1" applyAlignment="1">
      <alignment vertical="center" wrapText="1"/>
    </xf>
    <xf numFmtId="0" fontId="0" fillId="0" borderId="16" xfId="0" applyBorder="1" applyAlignment="1">
      <alignment vertical="center" wrapText="1"/>
    </xf>
    <xf numFmtId="14" fontId="0" fillId="0" borderId="18" xfId="0" applyNumberFormat="1" applyBorder="1" applyAlignment="1">
      <alignment vertical="center" wrapText="1"/>
    </xf>
    <xf numFmtId="0" fontId="22" fillId="23" borderId="27" xfId="38" applyBorder="1" applyAlignment="1">
      <alignment horizontal="left" vertical="center" wrapText="1"/>
    </xf>
    <xf numFmtId="0" fontId="22" fillId="23" borderId="29" xfId="38" applyBorder="1" applyAlignment="1">
      <alignment vertical="center" wrapText="1"/>
    </xf>
    <xf numFmtId="14" fontId="22" fillId="23" borderId="29" xfId="38" applyNumberFormat="1" applyBorder="1" applyAlignment="1">
      <alignment vertical="center" wrapText="1"/>
    </xf>
    <xf numFmtId="165" fontId="22" fillId="23" borderId="29" xfId="48" applyNumberFormat="1" applyFont="1" applyFill="1" applyBorder="1" applyAlignment="1">
      <alignment vertical="center" wrapText="1"/>
    </xf>
    <xf numFmtId="0" fontId="22" fillId="23" borderId="28" xfId="38" applyBorder="1" applyAlignment="1">
      <alignment vertical="center" wrapText="1"/>
    </xf>
    <xf numFmtId="0" fontId="0" fillId="0" borderId="11" xfId="0" applyBorder="1" applyAlignment="1">
      <alignment vertical="center" wrapText="1"/>
    </xf>
    <xf numFmtId="14" fontId="0" fillId="0" borderId="11" xfId="0" applyNumberFormat="1" applyBorder="1" applyAlignment="1">
      <alignment vertical="center" wrapText="1"/>
    </xf>
    <xf numFmtId="165" fontId="0" fillId="0" borderId="11" xfId="48" applyNumberFormat="1" applyFont="1" applyBorder="1" applyAlignment="1">
      <alignment vertical="center" wrapText="1"/>
    </xf>
    <xf numFmtId="1" fontId="0" fillId="0" borderId="11" xfId="0" applyNumberFormat="1" applyBorder="1" applyAlignment="1">
      <alignment vertical="center" wrapText="1"/>
    </xf>
    <xf numFmtId="0" fontId="0" fillId="33" borderId="13" xfId="0" applyFill="1" applyBorder="1" applyAlignment="1">
      <alignment vertical="center" wrapText="1"/>
    </xf>
    <xf numFmtId="0" fontId="0" fillId="33" borderId="14" xfId="0" applyFill="1" applyBorder="1" applyAlignment="1">
      <alignment vertical="center" wrapText="1"/>
    </xf>
    <xf numFmtId="14" fontId="0" fillId="33" borderId="14" xfId="0" applyNumberFormat="1" applyFill="1" applyBorder="1" applyAlignment="1">
      <alignment vertical="center" wrapText="1"/>
    </xf>
    <xf numFmtId="165" fontId="0" fillId="33" borderId="14" xfId="48" applyNumberFormat="1" applyFont="1" applyFill="1" applyBorder="1" applyAlignment="1">
      <alignment vertical="center" wrapText="1"/>
    </xf>
    <xf numFmtId="1" fontId="0" fillId="33" borderId="14" xfId="0" applyNumberFormat="1" applyFill="1" applyBorder="1" applyAlignment="1">
      <alignmen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14" fontId="0" fillId="0" borderId="17" xfId="0" applyNumberFormat="1" applyFill="1" applyBorder="1" applyAlignment="1">
      <alignment vertical="center" wrapText="1"/>
    </xf>
    <xf numFmtId="165" fontId="0" fillId="0" borderId="17" xfId="48" applyNumberFormat="1" applyFont="1" applyFill="1" applyBorder="1" applyAlignment="1">
      <alignment vertical="center" wrapText="1"/>
    </xf>
    <xf numFmtId="1" fontId="0" fillId="0" borderId="17" xfId="0" applyNumberFormat="1" applyFill="1" applyBorder="1" applyAlignment="1">
      <alignment vertical="center" wrapText="1"/>
    </xf>
    <xf numFmtId="0" fontId="0" fillId="0" borderId="18" xfId="0" applyFill="1" applyBorder="1" applyAlignment="1">
      <alignment vertical="center" wrapText="1"/>
    </xf>
    <xf numFmtId="0" fontId="39" fillId="0" borderId="0" xfId="0" applyFont="1" applyAlignment="1">
      <alignment vertical="center" wrapText="1"/>
    </xf>
    <xf numFmtId="0" fontId="0" fillId="0" borderId="0" xfId="0" applyAlignment="1">
      <alignment vertical="center"/>
    </xf>
    <xf numFmtId="14" fontId="0" fillId="0" borderId="0" xfId="0" applyNumberFormat="1" applyAlignment="1">
      <alignment vertical="center"/>
    </xf>
    <xf numFmtId="0" fontId="22" fillId="23" borderId="27" xfId="38" applyBorder="1" applyAlignment="1">
      <alignment vertical="center" wrapText="1"/>
    </xf>
    <xf numFmtId="0" fontId="22" fillId="23" borderId="29" xfId="38" applyBorder="1" applyAlignment="1">
      <alignment horizontal="left" vertical="center" wrapText="1"/>
    </xf>
    <xf numFmtId="14" fontId="22" fillId="23" borderId="28" xfId="38" applyNumberFormat="1" applyBorder="1" applyAlignment="1">
      <alignmen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290"/>
  <sheetViews>
    <sheetView tabSelected="1" zoomScale="80" zoomScaleNormal="80" zoomScalePageLayoutView="80" workbookViewId="0" topLeftCell="A12">
      <selection activeCell="B18" sqref="B18"/>
    </sheetView>
  </sheetViews>
  <sheetFormatPr defaultColWidth="10.8515625" defaultRowHeight="15"/>
  <cols>
    <col min="1" max="1" width="10.8515625" style="33" customWidth="1"/>
    <col min="2" max="2" width="25.7109375" style="33" customWidth="1"/>
    <col min="3" max="3" width="66.421875" style="33" customWidth="1"/>
    <col min="4" max="4" width="22.421875" style="34" customWidth="1"/>
    <col min="5" max="5" width="15.140625" style="35" customWidth="1"/>
    <col min="6" max="6" width="17.421875" style="33" customWidth="1"/>
    <col min="7" max="7" width="10.8515625" style="33" customWidth="1"/>
    <col min="8" max="8" width="21.28125" style="33" customWidth="1"/>
    <col min="9" max="9" width="16.421875" style="33" customWidth="1"/>
    <col min="10" max="10" width="16.140625" style="33" bestFit="1" customWidth="1"/>
    <col min="11" max="11" width="16.7109375" style="33" customWidth="1"/>
    <col min="12" max="12" width="47.140625" style="33" customWidth="1"/>
    <col min="13" max="13" width="14.00390625" style="33" customWidth="1"/>
    <col min="14" max="14" width="42.421875" style="33" customWidth="1"/>
    <col min="15" max="16384" width="10.8515625" style="33" customWidth="1"/>
  </cols>
  <sheetData>
    <row r="2" spans="2:5" s="33" customFormat="1" ht="15">
      <c r="B2" s="32" t="s">
        <v>20</v>
      </c>
      <c r="D2" s="34"/>
      <c r="E2" s="35"/>
    </row>
    <row r="3" spans="2:5" s="33" customFormat="1" ht="15">
      <c r="B3" s="32"/>
      <c r="D3" s="34"/>
      <c r="E3" s="35"/>
    </row>
    <row r="4" spans="2:5" s="33" customFormat="1" ht="15.75" thickBot="1">
      <c r="B4" s="32" t="s">
        <v>0</v>
      </c>
      <c r="D4" s="34"/>
      <c r="E4" s="35"/>
    </row>
    <row r="5" spans="2:9" s="33" customFormat="1" ht="15">
      <c r="B5" s="36" t="s">
        <v>1</v>
      </c>
      <c r="C5" s="37" t="s">
        <v>29</v>
      </c>
      <c r="D5" s="34"/>
      <c r="E5" s="35"/>
      <c r="F5" s="22" t="s">
        <v>27</v>
      </c>
      <c r="G5" s="23"/>
      <c r="H5" s="23"/>
      <c r="I5" s="24"/>
    </row>
    <row r="6" spans="2:9" s="33" customFormat="1" ht="15">
      <c r="B6" s="38" t="s">
        <v>2</v>
      </c>
      <c r="C6" s="6" t="s">
        <v>30</v>
      </c>
      <c r="D6" s="34"/>
      <c r="E6" s="35"/>
      <c r="F6" s="25"/>
      <c r="G6" s="26"/>
      <c r="H6" s="26"/>
      <c r="I6" s="27"/>
    </row>
    <row r="7" spans="2:9" s="33" customFormat="1" ht="15">
      <c r="B7" s="38" t="s">
        <v>3</v>
      </c>
      <c r="C7" s="39" t="s">
        <v>31</v>
      </c>
      <c r="D7" s="34"/>
      <c r="E7" s="35"/>
      <c r="F7" s="25"/>
      <c r="G7" s="26"/>
      <c r="H7" s="26"/>
      <c r="I7" s="27"/>
    </row>
    <row r="8" spans="2:9" s="33" customFormat="1" ht="15">
      <c r="B8" s="38" t="s">
        <v>16</v>
      </c>
      <c r="C8" s="40" t="s">
        <v>32</v>
      </c>
      <c r="D8" s="34"/>
      <c r="E8" s="35"/>
      <c r="F8" s="25"/>
      <c r="G8" s="26"/>
      <c r="H8" s="26"/>
      <c r="I8" s="27"/>
    </row>
    <row r="9" spans="2:9" s="33" customFormat="1" ht="120">
      <c r="B9" s="38" t="s">
        <v>19</v>
      </c>
      <c r="C9" s="6" t="s">
        <v>273</v>
      </c>
      <c r="D9" s="34"/>
      <c r="E9" s="35"/>
      <c r="F9" s="28"/>
      <c r="G9" s="29"/>
      <c r="H9" s="29"/>
      <c r="I9" s="30"/>
    </row>
    <row r="10" spans="2:9" s="33" customFormat="1" ht="94.5" customHeight="1">
      <c r="B10" s="38" t="s">
        <v>4</v>
      </c>
      <c r="C10" s="6" t="s">
        <v>33</v>
      </c>
      <c r="D10" s="34"/>
      <c r="E10" s="35"/>
      <c r="F10" s="41"/>
      <c r="G10" s="41"/>
      <c r="H10" s="41"/>
      <c r="I10" s="41"/>
    </row>
    <row r="11" spans="2:9" s="33" customFormat="1" ht="60">
      <c r="B11" s="38" t="s">
        <v>5</v>
      </c>
      <c r="C11" s="6" t="s">
        <v>34</v>
      </c>
      <c r="D11" s="34"/>
      <c r="E11" s="35"/>
      <c r="F11" s="22" t="s">
        <v>26</v>
      </c>
      <c r="G11" s="23"/>
      <c r="H11" s="23"/>
      <c r="I11" s="24"/>
    </row>
    <row r="12" spans="2:9" s="33" customFormat="1" ht="15">
      <c r="B12" s="38" t="s">
        <v>23</v>
      </c>
      <c r="C12" s="42">
        <f>+SUM(H19:H264)</f>
        <v>30976836680.193123</v>
      </c>
      <c r="D12" s="34"/>
      <c r="E12" s="35"/>
      <c r="F12" s="25"/>
      <c r="G12" s="26"/>
      <c r="H12" s="26"/>
      <c r="I12" s="27"/>
    </row>
    <row r="13" spans="2:9" s="33" customFormat="1" ht="30">
      <c r="B13" s="38" t="s">
        <v>24</v>
      </c>
      <c r="C13" s="42">
        <v>103418100</v>
      </c>
      <c r="D13" s="34"/>
      <c r="E13" s="35"/>
      <c r="F13" s="25"/>
      <c r="G13" s="26"/>
      <c r="H13" s="26"/>
      <c r="I13" s="27"/>
    </row>
    <row r="14" spans="2:9" s="33" customFormat="1" ht="30">
      <c r="B14" s="38" t="s">
        <v>25</v>
      </c>
      <c r="C14" s="42">
        <v>103418100</v>
      </c>
      <c r="D14" s="34"/>
      <c r="E14" s="35"/>
      <c r="F14" s="25"/>
      <c r="G14" s="26"/>
      <c r="H14" s="26"/>
      <c r="I14" s="27"/>
    </row>
    <row r="15" spans="2:9" s="33" customFormat="1" ht="30.75" thickBot="1">
      <c r="B15" s="43" t="s">
        <v>18</v>
      </c>
      <c r="C15" s="44">
        <v>42716</v>
      </c>
      <c r="D15" s="34"/>
      <c r="E15" s="35"/>
      <c r="F15" s="28"/>
      <c r="G15" s="29"/>
      <c r="H15" s="29"/>
      <c r="I15" s="30"/>
    </row>
    <row r="17" spans="2:5" s="33" customFormat="1" ht="15.75" thickBot="1">
      <c r="B17" s="32" t="s">
        <v>15</v>
      </c>
      <c r="D17" s="34"/>
      <c r="E17" s="35"/>
    </row>
    <row r="18" spans="2:12" s="33" customFormat="1" ht="75" customHeight="1">
      <c r="B18" s="45" t="s">
        <v>28</v>
      </c>
      <c r="C18" s="46" t="s">
        <v>6</v>
      </c>
      <c r="D18" s="47" t="s">
        <v>17</v>
      </c>
      <c r="E18" s="48" t="s">
        <v>7</v>
      </c>
      <c r="F18" s="46" t="s">
        <v>8</v>
      </c>
      <c r="G18" s="46" t="s">
        <v>9</v>
      </c>
      <c r="H18" s="46" t="s">
        <v>10</v>
      </c>
      <c r="I18" s="46" t="s">
        <v>11</v>
      </c>
      <c r="J18" s="46" t="s">
        <v>12</v>
      </c>
      <c r="K18" s="46" t="s">
        <v>13</v>
      </c>
      <c r="L18" s="49" t="s">
        <v>14</v>
      </c>
    </row>
    <row r="19" spans="2:12" s="33" customFormat="1" ht="60">
      <c r="B19" s="38" t="s">
        <v>35</v>
      </c>
      <c r="C19" s="50" t="s">
        <v>36</v>
      </c>
      <c r="D19" s="51">
        <v>42353</v>
      </c>
      <c r="E19" s="52">
        <v>2</v>
      </c>
      <c r="F19" s="50" t="s">
        <v>206</v>
      </c>
      <c r="G19" s="50" t="s">
        <v>207</v>
      </c>
      <c r="H19" s="53">
        <v>219940200</v>
      </c>
      <c r="I19" s="53">
        <v>219940200</v>
      </c>
      <c r="J19" s="50" t="s">
        <v>208</v>
      </c>
      <c r="K19" s="50" t="s">
        <v>209</v>
      </c>
      <c r="L19" s="6" t="s">
        <v>271</v>
      </c>
    </row>
    <row r="20" spans="2:12" s="33" customFormat="1" ht="60">
      <c r="B20" s="38" t="s">
        <v>37</v>
      </c>
      <c r="C20" s="50" t="s">
        <v>38</v>
      </c>
      <c r="D20" s="51">
        <v>42353</v>
      </c>
      <c r="E20" s="52">
        <v>2</v>
      </c>
      <c r="F20" s="50" t="s">
        <v>206</v>
      </c>
      <c r="G20" s="50" t="s">
        <v>207</v>
      </c>
      <c r="H20" s="53">
        <v>121774800</v>
      </c>
      <c r="I20" s="53">
        <v>121774800</v>
      </c>
      <c r="J20" s="50" t="s">
        <v>208</v>
      </c>
      <c r="K20" s="50" t="s">
        <v>209</v>
      </c>
      <c r="L20" s="6" t="s">
        <v>271</v>
      </c>
    </row>
    <row r="21" spans="2:12" s="33" customFormat="1" ht="60">
      <c r="B21" s="38" t="s">
        <v>39</v>
      </c>
      <c r="C21" s="50" t="s">
        <v>40</v>
      </c>
      <c r="D21" s="51">
        <v>42353</v>
      </c>
      <c r="E21" s="52">
        <v>2</v>
      </c>
      <c r="F21" s="50" t="s">
        <v>206</v>
      </c>
      <c r="G21" s="50" t="s">
        <v>207</v>
      </c>
      <c r="H21" s="53">
        <v>180177000</v>
      </c>
      <c r="I21" s="53">
        <v>180177000</v>
      </c>
      <c r="J21" s="50" t="s">
        <v>208</v>
      </c>
      <c r="K21" s="50" t="s">
        <v>209</v>
      </c>
      <c r="L21" s="6" t="s">
        <v>271</v>
      </c>
    </row>
    <row r="22" spans="2:12" s="33" customFormat="1" ht="60">
      <c r="B22" s="38" t="s">
        <v>41</v>
      </c>
      <c r="C22" s="50" t="s">
        <v>42</v>
      </c>
      <c r="D22" s="51">
        <v>42353</v>
      </c>
      <c r="E22" s="52">
        <v>2</v>
      </c>
      <c r="F22" s="50" t="s">
        <v>206</v>
      </c>
      <c r="G22" s="50" t="s">
        <v>207</v>
      </c>
      <c r="H22" s="53">
        <v>113822160</v>
      </c>
      <c r="I22" s="53">
        <v>113822160</v>
      </c>
      <c r="J22" s="50" t="s">
        <v>208</v>
      </c>
      <c r="K22" s="50" t="s">
        <v>209</v>
      </c>
      <c r="L22" s="6" t="s">
        <v>271</v>
      </c>
    </row>
    <row r="23" spans="2:12" s="33" customFormat="1" ht="60">
      <c r="B23" s="38" t="s">
        <v>41</v>
      </c>
      <c r="C23" s="50" t="s">
        <v>43</v>
      </c>
      <c r="D23" s="51">
        <v>42353</v>
      </c>
      <c r="E23" s="52">
        <v>2</v>
      </c>
      <c r="F23" s="50" t="s">
        <v>206</v>
      </c>
      <c r="G23" s="50" t="s">
        <v>207</v>
      </c>
      <c r="H23" s="53">
        <v>228141360</v>
      </c>
      <c r="I23" s="53">
        <v>228141360</v>
      </c>
      <c r="J23" s="50" t="s">
        <v>208</v>
      </c>
      <c r="K23" s="50" t="s">
        <v>209</v>
      </c>
      <c r="L23" s="6" t="s">
        <v>271</v>
      </c>
    </row>
    <row r="24" spans="2:12" s="33" customFormat="1" ht="60">
      <c r="B24" s="38" t="s">
        <v>44</v>
      </c>
      <c r="C24" s="50" t="s">
        <v>45</v>
      </c>
      <c r="D24" s="51">
        <v>42353</v>
      </c>
      <c r="E24" s="52">
        <v>2</v>
      </c>
      <c r="F24" s="50" t="s">
        <v>206</v>
      </c>
      <c r="G24" s="50" t="s">
        <v>207</v>
      </c>
      <c r="H24" s="53">
        <v>109348800</v>
      </c>
      <c r="I24" s="53">
        <v>109348800</v>
      </c>
      <c r="J24" s="50" t="s">
        <v>208</v>
      </c>
      <c r="K24" s="50" t="s">
        <v>209</v>
      </c>
      <c r="L24" s="6" t="s">
        <v>271</v>
      </c>
    </row>
    <row r="25" spans="2:12" s="33" customFormat="1" ht="60">
      <c r="B25" s="38" t="s">
        <v>41</v>
      </c>
      <c r="C25" s="50" t="s">
        <v>46</v>
      </c>
      <c r="D25" s="51">
        <v>42353</v>
      </c>
      <c r="E25" s="52">
        <v>2</v>
      </c>
      <c r="F25" s="50" t="s">
        <v>206</v>
      </c>
      <c r="G25" s="50" t="s">
        <v>207</v>
      </c>
      <c r="H25" s="53">
        <v>24106440</v>
      </c>
      <c r="I25" s="53">
        <v>24106440</v>
      </c>
      <c r="J25" s="50" t="s">
        <v>208</v>
      </c>
      <c r="K25" s="50" t="s">
        <v>209</v>
      </c>
      <c r="L25" s="6" t="s">
        <v>271</v>
      </c>
    </row>
    <row r="26" spans="2:12" s="33" customFormat="1" ht="60">
      <c r="B26" s="38" t="s">
        <v>47</v>
      </c>
      <c r="C26" s="50" t="s">
        <v>48</v>
      </c>
      <c r="D26" s="51">
        <v>42353</v>
      </c>
      <c r="E26" s="52">
        <v>2</v>
      </c>
      <c r="F26" s="50" t="s">
        <v>206</v>
      </c>
      <c r="G26" s="50" t="s">
        <v>207</v>
      </c>
      <c r="H26" s="53">
        <v>22863840</v>
      </c>
      <c r="I26" s="53">
        <v>22863840</v>
      </c>
      <c r="J26" s="50" t="s">
        <v>208</v>
      </c>
      <c r="K26" s="50" t="s">
        <v>209</v>
      </c>
      <c r="L26" s="6" t="s">
        <v>271</v>
      </c>
    </row>
    <row r="27" spans="2:12" s="33" customFormat="1" ht="60">
      <c r="B27" s="38" t="s">
        <v>41</v>
      </c>
      <c r="C27" s="50" t="s">
        <v>49</v>
      </c>
      <c r="D27" s="51">
        <v>42353</v>
      </c>
      <c r="E27" s="52">
        <v>2</v>
      </c>
      <c r="F27" s="50" t="s">
        <v>206</v>
      </c>
      <c r="G27" s="50" t="s">
        <v>207</v>
      </c>
      <c r="H27" s="53">
        <v>36688727.37864078</v>
      </c>
      <c r="I27" s="53">
        <v>36688727.37864078</v>
      </c>
      <c r="J27" s="50" t="s">
        <v>208</v>
      </c>
      <c r="K27" s="50" t="s">
        <v>209</v>
      </c>
      <c r="L27" s="6" t="s">
        <v>271</v>
      </c>
    </row>
    <row r="28" spans="2:12" s="33" customFormat="1" ht="60">
      <c r="B28" s="38" t="s">
        <v>37</v>
      </c>
      <c r="C28" s="50" t="s">
        <v>50</v>
      </c>
      <c r="D28" s="51">
        <v>42353</v>
      </c>
      <c r="E28" s="52">
        <v>2</v>
      </c>
      <c r="F28" s="50" t="s">
        <v>206</v>
      </c>
      <c r="G28" s="50" t="s">
        <v>207</v>
      </c>
      <c r="H28" s="53">
        <v>67100400</v>
      </c>
      <c r="I28" s="53">
        <v>67100400</v>
      </c>
      <c r="J28" s="50" t="s">
        <v>208</v>
      </c>
      <c r="K28" s="50" t="s">
        <v>209</v>
      </c>
      <c r="L28" s="6" t="s">
        <v>271</v>
      </c>
    </row>
    <row r="29" spans="2:12" s="33" customFormat="1" ht="60">
      <c r="B29" s="38" t="s">
        <v>41</v>
      </c>
      <c r="C29" s="50" t="s">
        <v>51</v>
      </c>
      <c r="D29" s="51">
        <v>42353</v>
      </c>
      <c r="E29" s="52">
        <v>2</v>
      </c>
      <c r="F29" s="50" t="s">
        <v>206</v>
      </c>
      <c r="G29" s="50" t="s">
        <v>207</v>
      </c>
      <c r="H29" s="53">
        <v>17893440</v>
      </c>
      <c r="I29" s="53">
        <v>17893440</v>
      </c>
      <c r="J29" s="50" t="s">
        <v>208</v>
      </c>
      <c r="K29" s="50" t="s">
        <v>209</v>
      </c>
      <c r="L29" s="6" t="s">
        <v>271</v>
      </c>
    </row>
    <row r="30" spans="2:12" s="33" customFormat="1" ht="60">
      <c r="B30" s="38" t="s">
        <v>52</v>
      </c>
      <c r="C30" s="50" t="s">
        <v>53</v>
      </c>
      <c r="D30" s="51">
        <v>42353</v>
      </c>
      <c r="E30" s="52">
        <v>2</v>
      </c>
      <c r="F30" s="50" t="s">
        <v>206</v>
      </c>
      <c r="G30" s="50" t="s">
        <v>207</v>
      </c>
      <c r="H30" s="53">
        <v>15656760</v>
      </c>
      <c r="I30" s="53">
        <v>15656760</v>
      </c>
      <c r="J30" s="50" t="s">
        <v>208</v>
      </c>
      <c r="K30" s="50" t="s">
        <v>209</v>
      </c>
      <c r="L30" s="6" t="s">
        <v>271</v>
      </c>
    </row>
    <row r="31" spans="2:12" s="33" customFormat="1" ht="60">
      <c r="B31" s="38" t="s">
        <v>54</v>
      </c>
      <c r="C31" s="50" t="s">
        <v>55</v>
      </c>
      <c r="D31" s="51">
        <v>42353</v>
      </c>
      <c r="E31" s="52">
        <v>2</v>
      </c>
      <c r="F31" s="50" t="s">
        <v>206</v>
      </c>
      <c r="G31" s="50" t="s">
        <v>207</v>
      </c>
      <c r="H31" s="53">
        <v>243557200</v>
      </c>
      <c r="I31" s="53">
        <v>243557200</v>
      </c>
      <c r="J31" s="50" t="s">
        <v>208</v>
      </c>
      <c r="K31" s="50" t="s">
        <v>209</v>
      </c>
      <c r="L31" s="6" t="s">
        <v>271</v>
      </c>
    </row>
    <row r="32" spans="2:12" s="33" customFormat="1" ht="90">
      <c r="B32" s="38" t="s">
        <v>56</v>
      </c>
      <c r="C32" s="50" t="s">
        <v>57</v>
      </c>
      <c r="D32" s="51">
        <v>42353</v>
      </c>
      <c r="E32" s="52">
        <v>2</v>
      </c>
      <c r="F32" s="50" t="s">
        <v>206</v>
      </c>
      <c r="G32" s="50" t="s">
        <v>207</v>
      </c>
      <c r="H32" s="53">
        <v>277133109.43689317</v>
      </c>
      <c r="I32" s="53">
        <v>277133109.43689317</v>
      </c>
      <c r="J32" s="50" t="s">
        <v>208</v>
      </c>
      <c r="K32" s="50" t="s">
        <v>209</v>
      </c>
      <c r="L32" s="6" t="s">
        <v>271</v>
      </c>
    </row>
    <row r="33" spans="2:12" s="33" customFormat="1" ht="60">
      <c r="B33" s="38">
        <v>80111620</v>
      </c>
      <c r="C33" s="50" t="s">
        <v>58</v>
      </c>
      <c r="D33" s="51">
        <v>42353</v>
      </c>
      <c r="E33" s="52">
        <v>2</v>
      </c>
      <c r="F33" s="50" t="s">
        <v>206</v>
      </c>
      <c r="G33" s="50" t="s">
        <v>207</v>
      </c>
      <c r="H33" s="53">
        <v>248751666.9514563</v>
      </c>
      <c r="I33" s="53">
        <v>248751666.9514563</v>
      </c>
      <c r="J33" s="50" t="s">
        <v>208</v>
      </c>
      <c r="K33" s="50" t="s">
        <v>209</v>
      </c>
      <c r="L33" s="6" t="s">
        <v>271</v>
      </c>
    </row>
    <row r="34" spans="2:12" s="33" customFormat="1" ht="60">
      <c r="B34" s="38">
        <v>85101600</v>
      </c>
      <c r="C34" s="50" t="s">
        <v>59</v>
      </c>
      <c r="D34" s="51">
        <v>42353</v>
      </c>
      <c r="E34" s="52">
        <v>2</v>
      </c>
      <c r="F34" s="50" t="s">
        <v>206</v>
      </c>
      <c r="G34" s="50" t="s">
        <v>207</v>
      </c>
      <c r="H34" s="53">
        <v>376657708.737864</v>
      </c>
      <c r="I34" s="53">
        <v>376657708.737864</v>
      </c>
      <c r="J34" s="50" t="s">
        <v>208</v>
      </c>
      <c r="K34" s="50" t="s">
        <v>209</v>
      </c>
      <c r="L34" s="6" t="s">
        <v>271</v>
      </c>
    </row>
    <row r="35" spans="2:12" s="33" customFormat="1" ht="60">
      <c r="B35" s="38" t="s">
        <v>60</v>
      </c>
      <c r="C35" s="50" t="s">
        <v>61</v>
      </c>
      <c r="D35" s="51">
        <v>42353</v>
      </c>
      <c r="E35" s="52">
        <v>2</v>
      </c>
      <c r="F35" s="50" t="s">
        <v>206</v>
      </c>
      <c r="G35" s="50" t="s">
        <v>207</v>
      </c>
      <c r="H35" s="53">
        <v>6828365.3592233015</v>
      </c>
      <c r="I35" s="53">
        <v>6828365.3592233015</v>
      </c>
      <c r="J35" s="50" t="s">
        <v>208</v>
      </c>
      <c r="K35" s="50" t="s">
        <v>209</v>
      </c>
      <c r="L35" s="6" t="s">
        <v>271</v>
      </c>
    </row>
    <row r="36" spans="2:12" s="33" customFormat="1" ht="60">
      <c r="B36" s="38">
        <v>80101500</v>
      </c>
      <c r="C36" s="50" t="s">
        <v>62</v>
      </c>
      <c r="D36" s="51">
        <v>42353</v>
      </c>
      <c r="E36" s="52">
        <v>2</v>
      </c>
      <c r="F36" s="50" t="s">
        <v>206</v>
      </c>
      <c r="G36" s="50" t="s">
        <v>207</v>
      </c>
      <c r="H36" s="53">
        <v>6041601.28</v>
      </c>
      <c r="I36" s="53">
        <v>6041601.28</v>
      </c>
      <c r="J36" s="50" t="s">
        <v>208</v>
      </c>
      <c r="K36" s="50" t="s">
        <v>209</v>
      </c>
      <c r="L36" s="6" t="s">
        <v>271</v>
      </c>
    </row>
    <row r="37" spans="2:12" s="33" customFormat="1" ht="60">
      <c r="B37" s="38">
        <v>80101500</v>
      </c>
      <c r="C37" s="50" t="s">
        <v>63</v>
      </c>
      <c r="D37" s="51">
        <v>42353</v>
      </c>
      <c r="E37" s="52">
        <v>2</v>
      </c>
      <c r="F37" s="50" t="s">
        <v>206</v>
      </c>
      <c r="G37" s="50" t="s">
        <v>207</v>
      </c>
      <c r="H37" s="53">
        <v>6828365.3592233015</v>
      </c>
      <c r="I37" s="53">
        <v>6828365.3592233015</v>
      </c>
      <c r="J37" s="50" t="s">
        <v>208</v>
      </c>
      <c r="K37" s="50" t="s">
        <v>209</v>
      </c>
      <c r="L37" s="6" t="s">
        <v>271</v>
      </c>
    </row>
    <row r="38" spans="2:12" s="33" customFormat="1" ht="60">
      <c r="B38" s="38">
        <v>80101500</v>
      </c>
      <c r="C38" s="50" t="s">
        <v>64</v>
      </c>
      <c r="D38" s="51">
        <v>42353</v>
      </c>
      <c r="E38" s="52">
        <v>2</v>
      </c>
      <c r="F38" s="50" t="s">
        <v>206</v>
      </c>
      <c r="G38" s="50" t="s">
        <v>207</v>
      </c>
      <c r="H38" s="53">
        <v>6828365.3592233015</v>
      </c>
      <c r="I38" s="53">
        <v>6828365.3592233015</v>
      </c>
      <c r="J38" s="50" t="s">
        <v>208</v>
      </c>
      <c r="K38" s="50" t="s">
        <v>209</v>
      </c>
      <c r="L38" s="6" t="s">
        <v>271</v>
      </c>
    </row>
    <row r="39" spans="2:12" s="33" customFormat="1" ht="60">
      <c r="B39" s="38" t="s">
        <v>60</v>
      </c>
      <c r="C39" s="50" t="s">
        <v>65</v>
      </c>
      <c r="D39" s="51">
        <v>42353</v>
      </c>
      <c r="E39" s="52">
        <v>2</v>
      </c>
      <c r="F39" s="50" t="s">
        <v>206</v>
      </c>
      <c r="G39" s="50" t="s">
        <v>207</v>
      </c>
      <c r="H39" s="53">
        <v>3856320</v>
      </c>
      <c r="I39" s="53">
        <v>3856320</v>
      </c>
      <c r="J39" s="50" t="s">
        <v>208</v>
      </c>
      <c r="K39" s="50" t="s">
        <v>209</v>
      </c>
      <c r="L39" s="6" t="s">
        <v>271</v>
      </c>
    </row>
    <row r="40" spans="2:12" s="33" customFormat="1" ht="60">
      <c r="B40" s="38">
        <v>80101500</v>
      </c>
      <c r="C40" s="50" t="s">
        <v>66</v>
      </c>
      <c r="D40" s="51">
        <v>42353</v>
      </c>
      <c r="E40" s="52">
        <v>2</v>
      </c>
      <c r="F40" s="50" t="s">
        <v>206</v>
      </c>
      <c r="G40" s="50" t="s">
        <v>207</v>
      </c>
      <c r="H40" s="53">
        <v>7990976.310679612</v>
      </c>
      <c r="I40" s="53">
        <v>7990976.310679612</v>
      </c>
      <c r="J40" s="50" t="s">
        <v>208</v>
      </c>
      <c r="K40" s="50" t="s">
        <v>209</v>
      </c>
      <c r="L40" s="6" t="s">
        <v>271</v>
      </c>
    </row>
    <row r="41" spans="2:12" s="33" customFormat="1" ht="60">
      <c r="B41" s="38" t="s">
        <v>41</v>
      </c>
      <c r="C41" s="50" t="s">
        <v>67</v>
      </c>
      <c r="D41" s="51">
        <v>42353</v>
      </c>
      <c r="E41" s="52">
        <v>2</v>
      </c>
      <c r="F41" s="50" t="s">
        <v>206</v>
      </c>
      <c r="G41" s="50" t="s">
        <v>207</v>
      </c>
      <c r="H41" s="53">
        <v>17893266.6407767</v>
      </c>
      <c r="I41" s="53">
        <v>17893266.6407767</v>
      </c>
      <c r="J41" s="50" t="s">
        <v>208</v>
      </c>
      <c r="K41" s="50" t="s">
        <v>209</v>
      </c>
      <c r="L41" s="6" t="s">
        <v>271</v>
      </c>
    </row>
    <row r="42" spans="2:12" s="33" customFormat="1" ht="60">
      <c r="B42" s="38">
        <v>85121600</v>
      </c>
      <c r="C42" s="50" t="s">
        <v>68</v>
      </c>
      <c r="D42" s="51">
        <v>42353</v>
      </c>
      <c r="E42" s="52">
        <v>2</v>
      </c>
      <c r="F42" s="50" t="s">
        <v>206</v>
      </c>
      <c r="G42" s="50" t="s">
        <v>207</v>
      </c>
      <c r="H42" s="53">
        <v>26591382.368932042</v>
      </c>
      <c r="I42" s="53">
        <v>26591382.368932042</v>
      </c>
      <c r="J42" s="50" t="s">
        <v>208</v>
      </c>
      <c r="K42" s="50" t="s">
        <v>209</v>
      </c>
      <c r="L42" s="6" t="s">
        <v>271</v>
      </c>
    </row>
    <row r="43" spans="2:12" s="33" customFormat="1" ht="60">
      <c r="B43" s="38" t="s">
        <v>37</v>
      </c>
      <c r="C43" s="50" t="s">
        <v>69</v>
      </c>
      <c r="D43" s="51">
        <v>42353</v>
      </c>
      <c r="E43" s="52">
        <v>2</v>
      </c>
      <c r="F43" s="50" t="s">
        <v>206</v>
      </c>
      <c r="G43" s="50" t="s">
        <v>207</v>
      </c>
      <c r="H43" s="53">
        <v>24233009.708737865</v>
      </c>
      <c r="I43" s="53">
        <v>24233009.708737865</v>
      </c>
      <c r="J43" s="50" t="s">
        <v>208</v>
      </c>
      <c r="K43" s="50" t="s">
        <v>209</v>
      </c>
      <c r="L43" s="6" t="s">
        <v>271</v>
      </c>
    </row>
    <row r="44" spans="2:12" s="33" customFormat="1" ht="60">
      <c r="B44" s="38" t="s">
        <v>37</v>
      </c>
      <c r="C44" s="50" t="s">
        <v>70</v>
      </c>
      <c r="D44" s="51">
        <v>42353</v>
      </c>
      <c r="E44" s="52">
        <v>2</v>
      </c>
      <c r="F44" s="50" t="s">
        <v>206</v>
      </c>
      <c r="G44" s="50" t="s">
        <v>207</v>
      </c>
      <c r="H44" s="53">
        <v>20396116.50485437</v>
      </c>
      <c r="I44" s="53">
        <v>20396116.50485437</v>
      </c>
      <c r="J44" s="50" t="s">
        <v>208</v>
      </c>
      <c r="K44" s="50" t="s">
        <v>209</v>
      </c>
      <c r="L44" s="6" t="s">
        <v>271</v>
      </c>
    </row>
    <row r="45" spans="2:12" s="33" customFormat="1" ht="60">
      <c r="B45" s="38" t="s">
        <v>71</v>
      </c>
      <c r="C45" s="50" t="s">
        <v>72</v>
      </c>
      <c r="D45" s="51">
        <v>42353</v>
      </c>
      <c r="E45" s="52">
        <v>2</v>
      </c>
      <c r="F45" s="50" t="s">
        <v>206</v>
      </c>
      <c r="G45" s="50" t="s">
        <v>207</v>
      </c>
      <c r="H45" s="53">
        <v>22213592.23300971</v>
      </c>
      <c r="I45" s="53">
        <v>22213592.23300971</v>
      </c>
      <c r="J45" s="50" t="s">
        <v>208</v>
      </c>
      <c r="K45" s="50" t="s">
        <v>209</v>
      </c>
      <c r="L45" s="6" t="s">
        <v>271</v>
      </c>
    </row>
    <row r="46" spans="2:12" s="33" customFormat="1" ht="60">
      <c r="B46" s="38">
        <v>85121808</v>
      </c>
      <c r="C46" s="50" t="s">
        <v>73</v>
      </c>
      <c r="D46" s="51">
        <v>42353</v>
      </c>
      <c r="E46" s="52">
        <v>2</v>
      </c>
      <c r="F46" s="50" t="s">
        <v>206</v>
      </c>
      <c r="G46" s="50" t="s">
        <v>207</v>
      </c>
      <c r="H46" s="53">
        <v>282718446.60194176</v>
      </c>
      <c r="I46" s="53">
        <v>282718446.60194176</v>
      </c>
      <c r="J46" s="50" t="s">
        <v>208</v>
      </c>
      <c r="K46" s="50" t="s">
        <v>209</v>
      </c>
      <c r="L46" s="6" t="s">
        <v>271</v>
      </c>
    </row>
    <row r="47" spans="2:12" s="33" customFormat="1" ht="60">
      <c r="B47" s="38">
        <v>92101902</v>
      </c>
      <c r="C47" s="50" t="s">
        <v>74</v>
      </c>
      <c r="D47" s="51">
        <v>42353</v>
      </c>
      <c r="E47" s="52">
        <v>12</v>
      </c>
      <c r="F47" s="50" t="s">
        <v>206</v>
      </c>
      <c r="G47" s="50" t="s">
        <v>207</v>
      </c>
      <c r="H47" s="53">
        <v>48466019.41747573</v>
      </c>
      <c r="I47" s="53">
        <v>48466019.41747573</v>
      </c>
      <c r="J47" s="50" t="s">
        <v>208</v>
      </c>
      <c r="K47" s="50" t="s">
        <v>209</v>
      </c>
      <c r="L47" s="6" t="s">
        <v>271</v>
      </c>
    </row>
    <row r="48" spans="2:12" s="33" customFormat="1" ht="60">
      <c r="B48" s="38" t="s">
        <v>75</v>
      </c>
      <c r="C48" s="50" t="s">
        <v>76</v>
      </c>
      <c r="D48" s="51">
        <v>42353</v>
      </c>
      <c r="E48" s="52">
        <v>2</v>
      </c>
      <c r="F48" s="50" t="s">
        <v>206</v>
      </c>
      <c r="G48" s="50" t="s">
        <v>207</v>
      </c>
      <c r="H48" s="53">
        <v>154634767.47050446</v>
      </c>
      <c r="I48" s="53">
        <v>154634767.47050446</v>
      </c>
      <c r="J48" s="50" t="s">
        <v>208</v>
      </c>
      <c r="K48" s="50" t="s">
        <v>209</v>
      </c>
      <c r="L48" s="6" t="s">
        <v>211</v>
      </c>
    </row>
    <row r="49" spans="2:12" s="33" customFormat="1" ht="60">
      <c r="B49" s="38" t="s">
        <v>75</v>
      </c>
      <c r="C49" s="50" t="s">
        <v>77</v>
      </c>
      <c r="D49" s="51">
        <v>42353</v>
      </c>
      <c r="E49" s="52">
        <v>2</v>
      </c>
      <c r="F49" s="50" t="s">
        <v>206</v>
      </c>
      <c r="G49" s="50" t="s">
        <v>207</v>
      </c>
      <c r="H49" s="53">
        <v>107147733.51848444</v>
      </c>
      <c r="I49" s="53">
        <v>107147733.51848444</v>
      </c>
      <c r="J49" s="50" t="s">
        <v>208</v>
      </c>
      <c r="K49" s="50" t="s">
        <v>209</v>
      </c>
      <c r="L49" s="6" t="s">
        <v>211</v>
      </c>
    </row>
    <row r="50" spans="2:12" s="33" customFormat="1" ht="60">
      <c r="B50" s="38">
        <v>80101500</v>
      </c>
      <c r="C50" s="50" t="s">
        <v>80</v>
      </c>
      <c r="D50" s="51">
        <v>42353</v>
      </c>
      <c r="E50" s="52">
        <v>2</v>
      </c>
      <c r="F50" s="50" t="s">
        <v>206</v>
      </c>
      <c r="G50" s="50" t="s">
        <v>207</v>
      </c>
      <c r="H50" s="53">
        <v>6800119.04</v>
      </c>
      <c r="I50" s="53">
        <v>6800119.04</v>
      </c>
      <c r="J50" s="50" t="s">
        <v>208</v>
      </c>
      <c r="K50" s="50" t="s">
        <v>209</v>
      </c>
      <c r="L50" s="6" t="s">
        <v>272</v>
      </c>
    </row>
    <row r="51" spans="2:12" s="33" customFormat="1" ht="60">
      <c r="B51" s="38">
        <v>80101500</v>
      </c>
      <c r="C51" s="50" t="s">
        <v>81</v>
      </c>
      <c r="D51" s="51">
        <v>42353</v>
      </c>
      <c r="E51" s="52">
        <v>2</v>
      </c>
      <c r="F51" s="50" t="s">
        <v>206</v>
      </c>
      <c r="G51" s="50" t="s">
        <v>207</v>
      </c>
      <c r="H51" s="53">
        <v>7366794.24</v>
      </c>
      <c r="I51" s="53">
        <v>7366794.24</v>
      </c>
      <c r="J51" s="50" t="s">
        <v>208</v>
      </c>
      <c r="K51" s="50" t="s">
        <v>209</v>
      </c>
      <c r="L51" s="6" t="s">
        <v>272</v>
      </c>
    </row>
    <row r="52" spans="2:12" s="33" customFormat="1" ht="60">
      <c r="B52" s="38">
        <v>82101600</v>
      </c>
      <c r="C52" s="50" t="s">
        <v>83</v>
      </c>
      <c r="D52" s="51">
        <v>42353</v>
      </c>
      <c r="E52" s="52">
        <v>2</v>
      </c>
      <c r="F52" s="50" t="s">
        <v>206</v>
      </c>
      <c r="G52" s="50" t="s">
        <v>207</v>
      </c>
      <c r="H52" s="53">
        <v>3027450.4</v>
      </c>
      <c r="I52" s="53">
        <v>3027450.4</v>
      </c>
      <c r="J52" s="50" t="s">
        <v>208</v>
      </c>
      <c r="K52" s="50" t="s">
        <v>209</v>
      </c>
      <c r="L52" s="6" t="s">
        <v>272</v>
      </c>
    </row>
    <row r="53" spans="2:12" s="33" customFormat="1" ht="60">
      <c r="B53" s="38">
        <v>80101500</v>
      </c>
      <c r="C53" s="50" t="s">
        <v>84</v>
      </c>
      <c r="D53" s="51">
        <v>42353</v>
      </c>
      <c r="E53" s="52">
        <v>2</v>
      </c>
      <c r="F53" s="50" t="s">
        <v>206</v>
      </c>
      <c r="G53" s="50" t="s">
        <v>207</v>
      </c>
      <c r="H53" s="53">
        <v>12084800</v>
      </c>
      <c r="I53" s="53">
        <v>12084800</v>
      </c>
      <c r="J53" s="50" t="s">
        <v>208</v>
      </c>
      <c r="K53" s="50" t="s">
        <v>209</v>
      </c>
      <c r="L53" s="6" t="s">
        <v>272</v>
      </c>
    </row>
    <row r="54" spans="2:12" s="33" customFormat="1" ht="60">
      <c r="B54" s="38">
        <v>80161801</v>
      </c>
      <c r="C54" s="50" t="s">
        <v>85</v>
      </c>
      <c r="D54" s="51">
        <v>42353</v>
      </c>
      <c r="E54" s="52">
        <v>12</v>
      </c>
      <c r="F54" s="50" t="s">
        <v>206</v>
      </c>
      <c r="G54" s="50" t="s">
        <v>207</v>
      </c>
      <c r="H54" s="53">
        <v>12234905.28</v>
      </c>
      <c r="I54" s="53">
        <v>12234905.28</v>
      </c>
      <c r="J54" s="50" t="s">
        <v>208</v>
      </c>
      <c r="K54" s="50" t="s">
        <v>209</v>
      </c>
      <c r="L54" s="6" t="s">
        <v>272</v>
      </c>
    </row>
    <row r="55" spans="2:12" s="33" customFormat="1" ht="60">
      <c r="B55" s="38">
        <v>80161801</v>
      </c>
      <c r="C55" s="50" t="s">
        <v>86</v>
      </c>
      <c r="D55" s="51">
        <v>42353</v>
      </c>
      <c r="E55" s="52">
        <v>12</v>
      </c>
      <c r="F55" s="50" t="s">
        <v>206</v>
      </c>
      <c r="G55" s="50" t="s">
        <v>207</v>
      </c>
      <c r="H55" s="53">
        <v>29618621.759999998</v>
      </c>
      <c r="I55" s="53">
        <v>29618621.759999998</v>
      </c>
      <c r="J55" s="50" t="s">
        <v>208</v>
      </c>
      <c r="K55" s="50" t="s">
        <v>209</v>
      </c>
      <c r="L55" s="6" t="s">
        <v>272</v>
      </c>
    </row>
    <row r="56" spans="2:12" s="33" customFormat="1" ht="60">
      <c r="B56" s="38">
        <v>78102203</v>
      </c>
      <c r="C56" s="50" t="s">
        <v>87</v>
      </c>
      <c r="D56" s="51">
        <v>42353</v>
      </c>
      <c r="E56" s="52">
        <v>12</v>
      </c>
      <c r="F56" s="50" t="s">
        <v>206</v>
      </c>
      <c r="G56" s="50" t="s">
        <v>207</v>
      </c>
      <c r="H56" s="53">
        <v>12419472</v>
      </c>
      <c r="I56" s="53">
        <v>12419472</v>
      </c>
      <c r="J56" s="50" t="s">
        <v>208</v>
      </c>
      <c r="K56" s="50" t="s">
        <v>209</v>
      </c>
      <c r="L56" s="6" t="s">
        <v>272</v>
      </c>
    </row>
    <row r="57" spans="2:12" s="33" customFormat="1" ht="60">
      <c r="B57" s="38" t="s">
        <v>88</v>
      </c>
      <c r="C57" s="50" t="s">
        <v>89</v>
      </c>
      <c r="D57" s="51">
        <v>42353</v>
      </c>
      <c r="E57" s="52">
        <v>9</v>
      </c>
      <c r="F57" s="50" t="s">
        <v>206</v>
      </c>
      <c r="G57" s="50" t="s">
        <v>207</v>
      </c>
      <c r="H57" s="53">
        <v>70788182.39999999</v>
      </c>
      <c r="I57" s="53">
        <v>70788182.39999999</v>
      </c>
      <c r="J57" s="50" t="s">
        <v>208</v>
      </c>
      <c r="K57" s="50" t="s">
        <v>209</v>
      </c>
      <c r="L57" s="6" t="s">
        <v>272</v>
      </c>
    </row>
    <row r="58" spans="2:12" s="33" customFormat="1" ht="60">
      <c r="B58" s="38">
        <v>84131500</v>
      </c>
      <c r="C58" s="50" t="s">
        <v>90</v>
      </c>
      <c r="D58" s="51">
        <v>42353</v>
      </c>
      <c r="E58" s="52">
        <v>12</v>
      </c>
      <c r="F58" s="50" t="s">
        <v>206</v>
      </c>
      <c r="G58" s="50" t="s">
        <v>207</v>
      </c>
      <c r="H58" s="53">
        <v>72800000</v>
      </c>
      <c r="I58" s="53">
        <v>72800000</v>
      </c>
      <c r="J58" s="50" t="s">
        <v>208</v>
      </c>
      <c r="K58" s="50" t="s">
        <v>209</v>
      </c>
      <c r="L58" s="6" t="s">
        <v>272</v>
      </c>
    </row>
    <row r="59" spans="2:12" s="33" customFormat="1" ht="60">
      <c r="B59" s="38">
        <v>82101600</v>
      </c>
      <c r="C59" s="50" t="s">
        <v>91</v>
      </c>
      <c r="D59" s="51">
        <v>42353</v>
      </c>
      <c r="E59" s="52">
        <v>12</v>
      </c>
      <c r="F59" s="50" t="s">
        <v>206</v>
      </c>
      <c r="G59" s="50" t="s">
        <v>207</v>
      </c>
      <c r="H59" s="53">
        <v>5095471.68</v>
      </c>
      <c r="I59" s="53">
        <v>5095471.68</v>
      </c>
      <c r="J59" s="50" t="s">
        <v>208</v>
      </c>
      <c r="K59" s="50" t="s">
        <v>209</v>
      </c>
      <c r="L59" s="6" t="s">
        <v>272</v>
      </c>
    </row>
    <row r="60" spans="2:12" s="33" customFormat="1" ht="60">
      <c r="B60" s="38" t="s">
        <v>92</v>
      </c>
      <c r="C60" s="50" t="s">
        <v>93</v>
      </c>
      <c r="D60" s="51">
        <v>42353</v>
      </c>
      <c r="E60" s="52">
        <v>12</v>
      </c>
      <c r="F60" s="50" t="s">
        <v>206</v>
      </c>
      <c r="G60" s="50" t="s">
        <v>207</v>
      </c>
      <c r="H60" s="53">
        <v>3556800</v>
      </c>
      <c r="I60" s="53">
        <v>3556800</v>
      </c>
      <c r="J60" s="50" t="s">
        <v>208</v>
      </c>
      <c r="K60" s="50" t="s">
        <v>209</v>
      </c>
      <c r="L60" s="6" t="s">
        <v>272</v>
      </c>
    </row>
    <row r="61" spans="2:12" s="33" customFormat="1" ht="60">
      <c r="B61" s="38" t="s">
        <v>75</v>
      </c>
      <c r="C61" s="50" t="s">
        <v>94</v>
      </c>
      <c r="D61" s="51">
        <v>42353</v>
      </c>
      <c r="E61" s="52">
        <v>2</v>
      </c>
      <c r="F61" s="50" t="s">
        <v>206</v>
      </c>
      <c r="G61" s="50" t="s">
        <v>207</v>
      </c>
      <c r="H61" s="53">
        <v>22672821.6</v>
      </c>
      <c r="I61" s="53">
        <v>22672821.6</v>
      </c>
      <c r="J61" s="50" t="s">
        <v>208</v>
      </c>
      <c r="K61" s="50" t="s">
        <v>209</v>
      </c>
      <c r="L61" s="6" t="s">
        <v>272</v>
      </c>
    </row>
    <row r="62" spans="2:12" s="33" customFormat="1" ht="60">
      <c r="B62" s="38" t="s">
        <v>95</v>
      </c>
      <c r="C62" s="50" t="s">
        <v>96</v>
      </c>
      <c r="D62" s="51">
        <v>42353</v>
      </c>
      <c r="E62" s="52">
        <v>12</v>
      </c>
      <c r="F62" s="50" t="s">
        <v>206</v>
      </c>
      <c r="G62" s="50" t="s">
        <v>207</v>
      </c>
      <c r="H62" s="53">
        <v>18216881.28</v>
      </c>
      <c r="I62" s="53">
        <v>18216881.28</v>
      </c>
      <c r="J62" s="50" t="s">
        <v>208</v>
      </c>
      <c r="K62" s="50" t="s">
        <v>209</v>
      </c>
      <c r="L62" s="6" t="s">
        <v>272</v>
      </c>
    </row>
    <row r="63" spans="2:12" s="33" customFormat="1" ht="60">
      <c r="B63" s="38">
        <v>92101501</v>
      </c>
      <c r="C63" s="50" t="s">
        <v>97</v>
      </c>
      <c r="D63" s="51">
        <v>42353</v>
      </c>
      <c r="E63" s="52">
        <v>2</v>
      </c>
      <c r="F63" s="50" t="s">
        <v>206</v>
      </c>
      <c r="G63" s="50" t="s">
        <v>207</v>
      </c>
      <c r="H63" s="53">
        <v>41335213.92</v>
      </c>
      <c r="I63" s="53">
        <v>41335213.92</v>
      </c>
      <c r="J63" s="50" t="s">
        <v>208</v>
      </c>
      <c r="K63" s="50" t="s">
        <v>209</v>
      </c>
      <c r="L63" s="6" t="s">
        <v>272</v>
      </c>
    </row>
    <row r="64" spans="2:12" s="33" customFormat="1" ht="60">
      <c r="B64" s="38">
        <v>76111500</v>
      </c>
      <c r="C64" s="50" t="s">
        <v>98</v>
      </c>
      <c r="D64" s="51">
        <v>42353</v>
      </c>
      <c r="E64" s="52">
        <v>2</v>
      </c>
      <c r="F64" s="50" t="s">
        <v>206</v>
      </c>
      <c r="G64" s="50" t="s">
        <v>207</v>
      </c>
      <c r="H64" s="53">
        <v>77285147.68</v>
      </c>
      <c r="I64" s="53">
        <v>77285147.68</v>
      </c>
      <c r="J64" s="50" t="s">
        <v>208</v>
      </c>
      <c r="K64" s="50" t="s">
        <v>209</v>
      </c>
      <c r="L64" s="6" t="s">
        <v>272</v>
      </c>
    </row>
    <row r="65" spans="2:12" s="33" customFormat="1" ht="60">
      <c r="B65" s="38">
        <v>91111502</v>
      </c>
      <c r="C65" s="50" t="s">
        <v>99</v>
      </c>
      <c r="D65" s="51">
        <v>42353</v>
      </c>
      <c r="E65" s="52">
        <v>2</v>
      </c>
      <c r="F65" s="50" t="s">
        <v>206</v>
      </c>
      <c r="G65" s="50" t="s">
        <v>207</v>
      </c>
      <c r="H65" s="53">
        <v>63022177.92</v>
      </c>
      <c r="I65" s="53">
        <v>63022177.92</v>
      </c>
      <c r="J65" s="50" t="s">
        <v>208</v>
      </c>
      <c r="K65" s="50" t="s">
        <v>209</v>
      </c>
      <c r="L65" s="6" t="s">
        <v>272</v>
      </c>
    </row>
    <row r="66" spans="2:12" s="33" customFormat="1" ht="60">
      <c r="B66" s="38">
        <v>80131500</v>
      </c>
      <c r="C66" s="50" t="s">
        <v>100</v>
      </c>
      <c r="D66" s="51">
        <v>42353</v>
      </c>
      <c r="E66" s="52">
        <v>12</v>
      </c>
      <c r="F66" s="50" t="s">
        <v>206</v>
      </c>
      <c r="G66" s="50" t="s">
        <v>207</v>
      </c>
      <c r="H66" s="53">
        <v>13446000</v>
      </c>
      <c r="I66" s="53">
        <v>13446000</v>
      </c>
      <c r="J66" s="50" t="s">
        <v>208</v>
      </c>
      <c r="K66" s="50" t="s">
        <v>209</v>
      </c>
      <c r="L66" s="6" t="s">
        <v>272</v>
      </c>
    </row>
    <row r="67" spans="2:12" s="33" customFormat="1" ht="60">
      <c r="B67" s="38">
        <v>55111509</v>
      </c>
      <c r="C67" s="50" t="s">
        <v>101</v>
      </c>
      <c r="D67" s="51">
        <v>42353</v>
      </c>
      <c r="E67" s="52">
        <v>12</v>
      </c>
      <c r="F67" s="50" t="s">
        <v>206</v>
      </c>
      <c r="G67" s="50" t="s">
        <v>207</v>
      </c>
      <c r="H67" s="53">
        <v>1534054.08</v>
      </c>
      <c r="I67" s="53">
        <v>1534054.08</v>
      </c>
      <c r="J67" s="50" t="s">
        <v>208</v>
      </c>
      <c r="K67" s="50" t="s">
        <v>209</v>
      </c>
      <c r="L67" s="6" t="s">
        <v>272</v>
      </c>
    </row>
    <row r="68" spans="2:12" s="33" customFormat="1" ht="60">
      <c r="B68" s="38">
        <v>85151600</v>
      </c>
      <c r="C68" s="50" t="s">
        <v>102</v>
      </c>
      <c r="D68" s="51">
        <v>42353</v>
      </c>
      <c r="E68" s="52">
        <v>2</v>
      </c>
      <c r="F68" s="50" t="s">
        <v>206</v>
      </c>
      <c r="G68" s="50" t="s">
        <v>207</v>
      </c>
      <c r="H68" s="53">
        <v>128960000</v>
      </c>
      <c r="I68" s="53">
        <v>128960000</v>
      </c>
      <c r="J68" s="50" t="s">
        <v>208</v>
      </c>
      <c r="K68" s="50" t="s">
        <v>209</v>
      </c>
      <c r="L68" s="6" t="s">
        <v>272</v>
      </c>
    </row>
    <row r="69" spans="2:12" s="33" customFormat="1" ht="60">
      <c r="B69" s="38">
        <v>42191700</v>
      </c>
      <c r="C69" s="50" t="s">
        <v>103</v>
      </c>
      <c r="D69" s="51">
        <v>42353</v>
      </c>
      <c r="E69" s="52">
        <v>12</v>
      </c>
      <c r="F69" s="50" t="s">
        <v>206</v>
      </c>
      <c r="G69" s="50" t="s">
        <v>207</v>
      </c>
      <c r="H69" s="53">
        <v>70616130.41759999</v>
      </c>
      <c r="I69" s="53">
        <v>70616130.41759999</v>
      </c>
      <c r="J69" s="50" t="s">
        <v>208</v>
      </c>
      <c r="K69" s="50" t="s">
        <v>209</v>
      </c>
      <c r="L69" s="6" t="s">
        <v>213</v>
      </c>
    </row>
    <row r="70" spans="2:12" s="33" customFormat="1" ht="60">
      <c r="B70" s="38">
        <v>14111828</v>
      </c>
      <c r="C70" s="50" t="s">
        <v>105</v>
      </c>
      <c r="D70" s="51">
        <v>42353</v>
      </c>
      <c r="E70" s="52">
        <v>9</v>
      </c>
      <c r="F70" s="50" t="s">
        <v>206</v>
      </c>
      <c r="G70" s="50" t="s">
        <v>207</v>
      </c>
      <c r="H70" s="53">
        <v>61363928.835058495</v>
      </c>
      <c r="I70" s="53">
        <v>61363928.835058495</v>
      </c>
      <c r="J70" s="50" t="s">
        <v>208</v>
      </c>
      <c r="K70" s="50" t="s">
        <v>209</v>
      </c>
      <c r="L70" s="6" t="s">
        <v>213</v>
      </c>
    </row>
    <row r="71" spans="2:12" s="33" customFormat="1" ht="75">
      <c r="B71" s="38" t="s">
        <v>111</v>
      </c>
      <c r="C71" s="50" t="s">
        <v>112</v>
      </c>
      <c r="D71" s="51">
        <v>42353</v>
      </c>
      <c r="E71" s="52">
        <v>6</v>
      </c>
      <c r="F71" s="50" t="s">
        <v>206</v>
      </c>
      <c r="G71" s="50" t="s">
        <v>207</v>
      </c>
      <c r="H71" s="53">
        <v>77922874.570563</v>
      </c>
      <c r="I71" s="53">
        <v>77922874.570563</v>
      </c>
      <c r="J71" s="50" t="s">
        <v>208</v>
      </c>
      <c r="K71" s="50" t="s">
        <v>209</v>
      </c>
      <c r="L71" s="6" t="s">
        <v>213</v>
      </c>
    </row>
    <row r="72" spans="2:12" s="33" customFormat="1" ht="60">
      <c r="B72" s="38">
        <v>85121800</v>
      </c>
      <c r="C72" s="50" t="s">
        <v>137</v>
      </c>
      <c r="D72" s="51">
        <v>42353</v>
      </c>
      <c r="E72" s="52">
        <v>12</v>
      </c>
      <c r="F72" s="50" t="s">
        <v>206</v>
      </c>
      <c r="G72" s="50" t="s">
        <v>207</v>
      </c>
      <c r="H72" s="53">
        <v>16097000</v>
      </c>
      <c r="I72" s="53">
        <v>16097000</v>
      </c>
      <c r="J72" s="50" t="s">
        <v>208</v>
      </c>
      <c r="K72" s="50" t="s">
        <v>209</v>
      </c>
      <c r="L72" s="6" t="s">
        <v>215</v>
      </c>
    </row>
    <row r="73" spans="2:12" s="33" customFormat="1" ht="60">
      <c r="B73" s="38">
        <v>84111603</v>
      </c>
      <c r="C73" s="50" t="s">
        <v>143</v>
      </c>
      <c r="D73" s="51">
        <v>42353</v>
      </c>
      <c r="E73" s="52">
        <v>2</v>
      </c>
      <c r="F73" s="50" t="s">
        <v>206</v>
      </c>
      <c r="G73" s="50" t="s">
        <v>207</v>
      </c>
      <c r="H73" s="53">
        <v>8383708.32</v>
      </c>
      <c r="I73" s="53">
        <v>8383708.32</v>
      </c>
      <c r="J73" s="50" t="s">
        <v>208</v>
      </c>
      <c r="K73" s="50" t="s">
        <v>209</v>
      </c>
      <c r="L73" s="6" t="s">
        <v>216</v>
      </c>
    </row>
    <row r="74" spans="2:12" s="33" customFormat="1" ht="60">
      <c r="B74" s="38" t="s">
        <v>144</v>
      </c>
      <c r="C74" s="50" t="s">
        <v>145</v>
      </c>
      <c r="D74" s="51">
        <v>42353</v>
      </c>
      <c r="E74" s="52">
        <v>2</v>
      </c>
      <c r="F74" s="50" t="s">
        <v>206</v>
      </c>
      <c r="G74" s="50" t="s">
        <v>207</v>
      </c>
      <c r="H74" s="53">
        <v>5459423.84</v>
      </c>
      <c r="I74" s="53">
        <v>5459423.84</v>
      </c>
      <c r="J74" s="50" t="s">
        <v>208</v>
      </c>
      <c r="K74" s="50" t="s">
        <v>209</v>
      </c>
      <c r="L74" s="6" t="s">
        <v>216</v>
      </c>
    </row>
    <row r="75" spans="2:12" s="33" customFormat="1" ht="60">
      <c r="B75" s="38" t="s">
        <v>144</v>
      </c>
      <c r="C75" s="50" t="s">
        <v>146</v>
      </c>
      <c r="D75" s="51">
        <v>42353</v>
      </c>
      <c r="E75" s="52">
        <v>2</v>
      </c>
      <c r="F75" s="50" t="s">
        <v>206</v>
      </c>
      <c r="G75" s="50" t="s">
        <v>207</v>
      </c>
      <c r="H75" s="53">
        <v>8955232</v>
      </c>
      <c r="I75" s="53">
        <v>8955232</v>
      </c>
      <c r="J75" s="50" t="s">
        <v>208</v>
      </c>
      <c r="K75" s="50" t="s">
        <v>209</v>
      </c>
      <c r="L75" s="6" t="s">
        <v>216</v>
      </c>
    </row>
    <row r="76" spans="2:12" s="33" customFormat="1" ht="60">
      <c r="B76" s="38">
        <v>84111603</v>
      </c>
      <c r="C76" s="50" t="s">
        <v>147</v>
      </c>
      <c r="D76" s="51">
        <v>42353</v>
      </c>
      <c r="E76" s="52">
        <v>2</v>
      </c>
      <c r="F76" s="50" t="s">
        <v>206</v>
      </c>
      <c r="G76" s="50" t="s">
        <v>207</v>
      </c>
      <c r="H76" s="53">
        <v>6800119.04</v>
      </c>
      <c r="I76" s="53">
        <v>6800119.04</v>
      </c>
      <c r="J76" s="50" t="s">
        <v>208</v>
      </c>
      <c r="K76" s="50" t="s">
        <v>209</v>
      </c>
      <c r="L76" s="6" t="s">
        <v>216</v>
      </c>
    </row>
    <row r="77" spans="2:12" s="33" customFormat="1" ht="60">
      <c r="B77" s="38">
        <v>84111603</v>
      </c>
      <c r="C77" s="50" t="s">
        <v>148</v>
      </c>
      <c r="D77" s="51">
        <v>42353</v>
      </c>
      <c r="E77" s="52">
        <v>2</v>
      </c>
      <c r="F77" s="50" t="s">
        <v>206</v>
      </c>
      <c r="G77" s="50" t="s">
        <v>207</v>
      </c>
      <c r="H77" s="53">
        <v>5239819.5200000005</v>
      </c>
      <c r="I77" s="53">
        <v>5239819.5200000005</v>
      </c>
      <c r="J77" s="50" t="s">
        <v>208</v>
      </c>
      <c r="K77" s="50" t="s">
        <v>209</v>
      </c>
      <c r="L77" s="6" t="s">
        <v>216</v>
      </c>
    </row>
    <row r="78" spans="2:12" s="33" customFormat="1" ht="60">
      <c r="B78" s="38">
        <v>84111603</v>
      </c>
      <c r="C78" s="50" t="s">
        <v>149</v>
      </c>
      <c r="D78" s="51">
        <v>42353</v>
      </c>
      <c r="E78" s="52">
        <v>2</v>
      </c>
      <c r="F78" s="50" t="s">
        <v>206</v>
      </c>
      <c r="G78" s="50" t="s">
        <v>207</v>
      </c>
      <c r="H78" s="53">
        <v>44373333.333333336</v>
      </c>
      <c r="I78" s="53">
        <v>44373333.333333336</v>
      </c>
      <c r="J78" s="50" t="s">
        <v>208</v>
      </c>
      <c r="K78" s="50" t="s">
        <v>209</v>
      </c>
      <c r="L78" s="6" t="s">
        <v>216</v>
      </c>
    </row>
    <row r="79" spans="2:12" s="33" customFormat="1" ht="60">
      <c r="B79" s="38">
        <v>80101500</v>
      </c>
      <c r="C79" s="50" t="s">
        <v>150</v>
      </c>
      <c r="D79" s="51">
        <v>42353</v>
      </c>
      <c r="E79" s="52">
        <v>2</v>
      </c>
      <c r="F79" s="50" t="s">
        <v>206</v>
      </c>
      <c r="G79" s="50" t="s">
        <v>207</v>
      </c>
      <c r="H79" s="53">
        <v>12028365.440000003</v>
      </c>
      <c r="I79" s="53">
        <v>12028365.440000003</v>
      </c>
      <c r="J79" s="50" t="s">
        <v>208</v>
      </c>
      <c r="K79" s="50" t="s">
        <v>209</v>
      </c>
      <c r="L79" s="6" t="s">
        <v>216</v>
      </c>
    </row>
    <row r="80" spans="2:12" s="33" customFormat="1" ht="60">
      <c r="B80" s="38" t="s">
        <v>54</v>
      </c>
      <c r="C80" s="50" t="s">
        <v>200</v>
      </c>
      <c r="D80" s="51">
        <v>42353</v>
      </c>
      <c r="E80" s="52">
        <v>2</v>
      </c>
      <c r="F80" s="50" t="s">
        <v>206</v>
      </c>
      <c r="G80" s="50" t="s">
        <v>207</v>
      </c>
      <c r="H80" s="53">
        <v>6780000</v>
      </c>
      <c r="I80" s="53">
        <v>6780000</v>
      </c>
      <c r="J80" s="50" t="s">
        <v>208</v>
      </c>
      <c r="K80" s="50" t="s">
        <v>209</v>
      </c>
      <c r="L80" s="6" t="s">
        <v>271</v>
      </c>
    </row>
    <row r="81" spans="2:12" s="33" customFormat="1" ht="60">
      <c r="B81" s="38" t="s">
        <v>201</v>
      </c>
      <c r="C81" s="50" t="s">
        <v>202</v>
      </c>
      <c r="D81" s="51">
        <v>42353</v>
      </c>
      <c r="E81" s="52">
        <v>1</v>
      </c>
      <c r="F81" s="50" t="s">
        <v>206</v>
      </c>
      <c r="G81" s="50" t="s">
        <v>207</v>
      </c>
      <c r="H81" s="53">
        <v>2884000</v>
      </c>
      <c r="I81" s="53">
        <v>2884000</v>
      </c>
      <c r="J81" s="50" t="s">
        <v>208</v>
      </c>
      <c r="K81" s="50" t="s">
        <v>209</v>
      </c>
      <c r="L81" s="6" t="s">
        <v>271</v>
      </c>
    </row>
    <row r="82" spans="2:12" s="33" customFormat="1" ht="60">
      <c r="B82" s="38" t="s">
        <v>203</v>
      </c>
      <c r="C82" s="50" t="s">
        <v>204</v>
      </c>
      <c r="D82" s="51">
        <v>42353</v>
      </c>
      <c r="E82" s="52">
        <v>1</v>
      </c>
      <c r="F82" s="50" t="s">
        <v>206</v>
      </c>
      <c r="G82" s="50" t="s">
        <v>207</v>
      </c>
      <c r="H82" s="53">
        <v>3090000</v>
      </c>
      <c r="I82" s="53">
        <v>3090000</v>
      </c>
      <c r="J82" s="50" t="s">
        <v>208</v>
      </c>
      <c r="K82" s="50" t="s">
        <v>209</v>
      </c>
      <c r="L82" s="6" t="s">
        <v>271</v>
      </c>
    </row>
    <row r="83" spans="2:12" s="33" customFormat="1" ht="60">
      <c r="B83" s="38" t="s">
        <v>54</v>
      </c>
      <c r="C83" s="50" t="s">
        <v>205</v>
      </c>
      <c r="D83" s="51">
        <v>42353</v>
      </c>
      <c r="E83" s="52">
        <v>1</v>
      </c>
      <c r="F83" s="50" t="s">
        <v>206</v>
      </c>
      <c r="G83" s="50" t="s">
        <v>207</v>
      </c>
      <c r="H83" s="53">
        <v>1236000</v>
      </c>
      <c r="I83" s="53">
        <v>1236000</v>
      </c>
      <c r="J83" s="50" t="s">
        <v>208</v>
      </c>
      <c r="K83" s="50" t="s">
        <v>209</v>
      </c>
      <c r="L83" s="6" t="s">
        <v>271</v>
      </c>
    </row>
    <row r="84" spans="2:12" s="33" customFormat="1" ht="60">
      <c r="B84" s="38">
        <v>85121808</v>
      </c>
      <c r="C84" s="50" t="s">
        <v>73</v>
      </c>
      <c r="D84" s="51">
        <v>42353</v>
      </c>
      <c r="E84" s="52">
        <v>6</v>
      </c>
      <c r="F84" s="50" t="s">
        <v>210</v>
      </c>
      <c r="G84" s="50" t="s">
        <v>207</v>
      </c>
      <c r="H84" s="53">
        <v>848155339.8058252</v>
      </c>
      <c r="I84" s="53">
        <v>848155339.8058252</v>
      </c>
      <c r="J84" s="50" t="s">
        <v>208</v>
      </c>
      <c r="K84" s="50" t="s">
        <v>209</v>
      </c>
      <c r="L84" s="6" t="s">
        <v>271</v>
      </c>
    </row>
    <row r="85" spans="2:12" s="33" customFormat="1" ht="60">
      <c r="B85" s="38">
        <v>80101500</v>
      </c>
      <c r="C85" s="50" t="s">
        <v>82</v>
      </c>
      <c r="D85" s="51">
        <v>42354</v>
      </c>
      <c r="E85" s="52">
        <v>2</v>
      </c>
      <c r="F85" s="50" t="s">
        <v>206</v>
      </c>
      <c r="G85" s="50" t="s">
        <v>207</v>
      </c>
      <c r="H85" s="53">
        <v>6042400</v>
      </c>
      <c r="I85" s="53">
        <v>6042400</v>
      </c>
      <c r="J85" s="50" t="s">
        <v>208</v>
      </c>
      <c r="K85" s="50" t="s">
        <v>209</v>
      </c>
      <c r="L85" s="6" t="s">
        <v>272</v>
      </c>
    </row>
    <row r="86" spans="2:12" s="33" customFormat="1" ht="60">
      <c r="B86" s="38" t="s">
        <v>35</v>
      </c>
      <c r="C86" s="50" t="s">
        <v>36</v>
      </c>
      <c r="D86" s="51">
        <v>42374</v>
      </c>
      <c r="E86" s="52">
        <v>6</v>
      </c>
      <c r="F86" s="50" t="s">
        <v>210</v>
      </c>
      <c r="G86" s="50" t="s">
        <v>207</v>
      </c>
      <c r="H86" s="53">
        <v>659820600</v>
      </c>
      <c r="I86" s="53">
        <v>659820600</v>
      </c>
      <c r="J86" s="50" t="s">
        <v>208</v>
      </c>
      <c r="K86" s="50" t="s">
        <v>209</v>
      </c>
      <c r="L86" s="6" t="s">
        <v>271</v>
      </c>
    </row>
    <row r="87" spans="2:12" s="33" customFormat="1" ht="60">
      <c r="B87" s="38" t="s">
        <v>37</v>
      </c>
      <c r="C87" s="50" t="s">
        <v>38</v>
      </c>
      <c r="D87" s="51">
        <v>42374</v>
      </c>
      <c r="E87" s="52">
        <v>6</v>
      </c>
      <c r="F87" s="50" t="s">
        <v>210</v>
      </c>
      <c r="G87" s="50" t="s">
        <v>207</v>
      </c>
      <c r="H87" s="53">
        <v>365324400</v>
      </c>
      <c r="I87" s="53">
        <v>365324400</v>
      </c>
      <c r="J87" s="50" t="s">
        <v>208</v>
      </c>
      <c r="K87" s="50" t="s">
        <v>209</v>
      </c>
      <c r="L87" s="6" t="s">
        <v>271</v>
      </c>
    </row>
    <row r="88" spans="2:12" s="33" customFormat="1" ht="60">
      <c r="B88" s="38" t="s">
        <v>39</v>
      </c>
      <c r="C88" s="50" t="s">
        <v>40</v>
      </c>
      <c r="D88" s="51">
        <v>42374</v>
      </c>
      <c r="E88" s="52">
        <v>6</v>
      </c>
      <c r="F88" s="50" t="s">
        <v>210</v>
      </c>
      <c r="G88" s="50" t="s">
        <v>207</v>
      </c>
      <c r="H88" s="53">
        <v>540531000</v>
      </c>
      <c r="I88" s="53">
        <v>540531000</v>
      </c>
      <c r="J88" s="50" t="s">
        <v>208</v>
      </c>
      <c r="K88" s="50" t="s">
        <v>209</v>
      </c>
      <c r="L88" s="6" t="s">
        <v>271</v>
      </c>
    </row>
    <row r="89" spans="2:12" s="33" customFormat="1" ht="60">
      <c r="B89" s="38" t="s">
        <v>41</v>
      </c>
      <c r="C89" s="50" t="s">
        <v>42</v>
      </c>
      <c r="D89" s="51">
        <v>42374</v>
      </c>
      <c r="E89" s="52">
        <v>6</v>
      </c>
      <c r="F89" s="50" t="s">
        <v>210</v>
      </c>
      <c r="G89" s="50" t="s">
        <v>207</v>
      </c>
      <c r="H89" s="53">
        <v>341466480</v>
      </c>
      <c r="I89" s="53">
        <v>341466480</v>
      </c>
      <c r="J89" s="50" t="s">
        <v>208</v>
      </c>
      <c r="K89" s="50" t="s">
        <v>209</v>
      </c>
      <c r="L89" s="6" t="s">
        <v>271</v>
      </c>
    </row>
    <row r="90" spans="2:12" s="33" customFormat="1" ht="60">
      <c r="B90" s="38" t="s">
        <v>41</v>
      </c>
      <c r="C90" s="50" t="s">
        <v>43</v>
      </c>
      <c r="D90" s="51">
        <v>42374</v>
      </c>
      <c r="E90" s="52">
        <v>6</v>
      </c>
      <c r="F90" s="50" t="s">
        <v>210</v>
      </c>
      <c r="G90" s="50" t="s">
        <v>207</v>
      </c>
      <c r="H90" s="53">
        <v>684424080</v>
      </c>
      <c r="I90" s="53">
        <v>684424080</v>
      </c>
      <c r="J90" s="50" t="s">
        <v>208</v>
      </c>
      <c r="K90" s="50" t="s">
        <v>209</v>
      </c>
      <c r="L90" s="6" t="s">
        <v>271</v>
      </c>
    </row>
    <row r="91" spans="2:12" s="33" customFormat="1" ht="60">
      <c r="B91" s="38" t="s">
        <v>44</v>
      </c>
      <c r="C91" s="50" t="s">
        <v>45</v>
      </c>
      <c r="D91" s="51">
        <v>42374</v>
      </c>
      <c r="E91" s="52">
        <v>6</v>
      </c>
      <c r="F91" s="50" t="s">
        <v>210</v>
      </c>
      <c r="G91" s="50" t="s">
        <v>207</v>
      </c>
      <c r="H91" s="53">
        <v>328046400</v>
      </c>
      <c r="I91" s="53">
        <v>328046400</v>
      </c>
      <c r="J91" s="50" t="s">
        <v>208</v>
      </c>
      <c r="K91" s="50" t="s">
        <v>209</v>
      </c>
      <c r="L91" s="6" t="s">
        <v>271</v>
      </c>
    </row>
    <row r="92" spans="2:12" s="33" customFormat="1" ht="60">
      <c r="B92" s="38" t="s">
        <v>41</v>
      </c>
      <c r="C92" s="50" t="s">
        <v>46</v>
      </c>
      <c r="D92" s="51">
        <v>42374</v>
      </c>
      <c r="E92" s="52">
        <v>10</v>
      </c>
      <c r="F92" s="50" t="s">
        <v>206</v>
      </c>
      <c r="G92" s="50" t="s">
        <v>207</v>
      </c>
      <c r="H92" s="53">
        <v>120532200</v>
      </c>
      <c r="I92" s="53">
        <v>120532200</v>
      </c>
      <c r="J92" s="50" t="s">
        <v>208</v>
      </c>
      <c r="K92" s="50" t="s">
        <v>209</v>
      </c>
      <c r="L92" s="6" t="s">
        <v>271</v>
      </c>
    </row>
    <row r="93" spans="2:12" s="33" customFormat="1" ht="60">
      <c r="B93" s="38" t="s">
        <v>47</v>
      </c>
      <c r="C93" s="50" t="s">
        <v>48</v>
      </c>
      <c r="D93" s="51">
        <v>42374</v>
      </c>
      <c r="E93" s="52">
        <v>10</v>
      </c>
      <c r="F93" s="50" t="s">
        <v>206</v>
      </c>
      <c r="G93" s="50" t="s">
        <v>207</v>
      </c>
      <c r="H93" s="53">
        <v>114319200</v>
      </c>
      <c r="I93" s="53">
        <v>114319200</v>
      </c>
      <c r="J93" s="50" t="s">
        <v>208</v>
      </c>
      <c r="K93" s="50" t="s">
        <v>209</v>
      </c>
      <c r="L93" s="6" t="s">
        <v>271</v>
      </c>
    </row>
    <row r="94" spans="2:12" s="33" customFormat="1" ht="60">
      <c r="B94" s="38" t="s">
        <v>41</v>
      </c>
      <c r="C94" s="50" t="s">
        <v>49</v>
      </c>
      <c r="D94" s="51">
        <v>42374</v>
      </c>
      <c r="E94" s="52">
        <v>6</v>
      </c>
      <c r="F94" s="50" t="s">
        <v>206</v>
      </c>
      <c r="G94" s="50" t="s">
        <v>207</v>
      </c>
      <c r="H94" s="53">
        <v>110066182.13592234</v>
      </c>
      <c r="I94" s="53">
        <v>110066182.13592234</v>
      </c>
      <c r="J94" s="50" t="s">
        <v>208</v>
      </c>
      <c r="K94" s="50" t="s">
        <v>209</v>
      </c>
      <c r="L94" s="6" t="s">
        <v>271</v>
      </c>
    </row>
    <row r="95" spans="2:12" s="33" customFormat="1" ht="60">
      <c r="B95" s="38" t="s">
        <v>37</v>
      </c>
      <c r="C95" s="50" t="s">
        <v>50</v>
      </c>
      <c r="D95" s="51">
        <v>42374</v>
      </c>
      <c r="E95" s="52">
        <v>6</v>
      </c>
      <c r="F95" s="50" t="s">
        <v>210</v>
      </c>
      <c r="G95" s="50" t="s">
        <v>207</v>
      </c>
      <c r="H95" s="53">
        <v>201301200</v>
      </c>
      <c r="I95" s="53">
        <v>201301200</v>
      </c>
      <c r="J95" s="50" t="s">
        <v>208</v>
      </c>
      <c r="K95" s="50" t="s">
        <v>209</v>
      </c>
      <c r="L95" s="6" t="s">
        <v>271</v>
      </c>
    </row>
    <row r="96" spans="2:12" s="33" customFormat="1" ht="60">
      <c r="B96" s="38" t="s">
        <v>41</v>
      </c>
      <c r="C96" s="50" t="s">
        <v>51</v>
      </c>
      <c r="D96" s="51">
        <v>42374</v>
      </c>
      <c r="E96" s="52">
        <v>10</v>
      </c>
      <c r="F96" s="50" t="s">
        <v>206</v>
      </c>
      <c r="G96" s="50" t="s">
        <v>207</v>
      </c>
      <c r="H96" s="53">
        <v>89467200</v>
      </c>
      <c r="I96" s="53">
        <v>89467200</v>
      </c>
      <c r="J96" s="50" t="s">
        <v>208</v>
      </c>
      <c r="K96" s="50" t="s">
        <v>209</v>
      </c>
      <c r="L96" s="6" t="s">
        <v>271</v>
      </c>
    </row>
    <row r="97" spans="2:12" s="33" customFormat="1" ht="60">
      <c r="B97" s="38" t="s">
        <v>52</v>
      </c>
      <c r="C97" s="50" t="s">
        <v>53</v>
      </c>
      <c r="D97" s="51">
        <v>42374</v>
      </c>
      <c r="E97" s="52">
        <v>10</v>
      </c>
      <c r="F97" s="50" t="s">
        <v>206</v>
      </c>
      <c r="G97" s="50" t="s">
        <v>207</v>
      </c>
      <c r="H97" s="53">
        <v>78283800</v>
      </c>
      <c r="I97" s="53">
        <v>78283800</v>
      </c>
      <c r="J97" s="50" t="s">
        <v>208</v>
      </c>
      <c r="K97" s="50" t="s">
        <v>209</v>
      </c>
      <c r="L97" s="6" t="s">
        <v>271</v>
      </c>
    </row>
    <row r="98" spans="2:12" s="33" customFormat="1" ht="60">
      <c r="B98" s="38" t="s">
        <v>54</v>
      </c>
      <c r="C98" s="50" t="s">
        <v>55</v>
      </c>
      <c r="D98" s="51">
        <v>42374</v>
      </c>
      <c r="E98" s="52">
        <v>6</v>
      </c>
      <c r="F98" s="50" t="s">
        <v>210</v>
      </c>
      <c r="G98" s="50" t="s">
        <v>207</v>
      </c>
      <c r="H98" s="53">
        <v>730671600</v>
      </c>
      <c r="I98" s="53">
        <v>730671600</v>
      </c>
      <c r="J98" s="50" t="s">
        <v>208</v>
      </c>
      <c r="K98" s="50" t="s">
        <v>209</v>
      </c>
      <c r="L98" s="6" t="s">
        <v>271</v>
      </c>
    </row>
    <row r="99" spans="2:12" s="33" customFormat="1" ht="90">
      <c r="B99" s="38" t="s">
        <v>56</v>
      </c>
      <c r="C99" s="50" t="s">
        <v>57</v>
      </c>
      <c r="D99" s="51">
        <v>42374</v>
      </c>
      <c r="E99" s="52">
        <v>6</v>
      </c>
      <c r="F99" s="50" t="s">
        <v>210</v>
      </c>
      <c r="G99" s="50" t="s">
        <v>207</v>
      </c>
      <c r="H99" s="53">
        <v>831399328.3106794</v>
      </c>
      <c r="I99" s="53">
        <v>831399328.3106794</v>
      </c>
      <c r="J99" s="50" t="s">
        <v>208</v>
      </c>
      <c r="K99" s="50" t="s">
        <v>209</v>
      </c>
      <c r="L99" s="6" t="s">
        <v>271</v>
      </c>
    </row>
    <row r="100" spans="2:12" s="33" customFormat="1" ht="60">
      <c r="B100" s="38">
        <v>80111620</v>
      </c>
      <c r="C100" s="50" t="s">
        <v>58</v>
      </c>
      <c r="D100" s="51">
        <v>42374</v>
      </c>
      <c r="E100" s="52">
        <v>6</v>
      </c>
      <c r="F100" s="50" t="s">
        <v>210</v>
      </c>
      <c r="G100" s="50" t="s">
        <v>207</v>
      </c>
      <c r="H100" s="53">
        <v>746255000.8543689</v>
      </c>
      <c r="I100" s="53">
        <v>746255000.8543689</v>
      </c>
      <c r="J100" s="50" t="s">
        <v>208</v>
      </c>
      <c r="K100" s="50" t="s">
        <v>209</v>
      </c>
      <c r="L100" s="6" t="s">
        <v>271</v>
      </c>
    </row>
    <row r="101" spans="2:12" s="33" customFormat="1" ht="60">
      <c r="B101" s="38">
        <v>85101600</v>
      </c>
      <c r="C101" s="50" t="s">
        <v>59</v>
      </c>
      <c r="D101" s="51">
        <v>42374</v>
      </c>
      <c r="E101" s="52">
        <v>6</v>
      </c>
      <c r="F101" s="50" t="s">
        <v>210</v>
      </c>
      <c r="G101" s="50" t="s">
        <v>207</v>
      </c>
      <c r="H101" s="53">
        <v>1129973126.213592</v>
      </c>
      <c r="I101" s="53">
        <v>1129973126.213592</v>
      </c>
      <c r="J101" s="50" t="s">
        <v>208</v>
      </c>
      <c r="K101" s="50" t="s">
        <v>209</v>
      </c>
      <c r="L101" s="6" t="s">
        <v>271</v>
      </c>
    </row>
    <row r="102" spans="2:12" s="33" customFormat="1" ht="60">
      <c r="B102" s="38" t="s">
        <v>41</v>
      </c>
      <c r="C102" s="50" t="s">
        <v>67</v>
      </c>
      <c r="D102" s="51">
        <v>42374</v>
      </c>
      <c r="E102" s="52">
        <v>10</v>
      </c>
      <c r="F102" s="50" t="s">
        <v>206</v>
      </c>
      <c r="G102" s="50" t="s">
        <v>207</v>
      </c>
      <c r="H102" s="53">
        <v>89466333.2038835</v>
      </c>
      <c r="I102" s="53">
        <v>89466333.2038835</v>
      </c>
      <c r="J102" s="50" t="s">
        <v>208</v>
      </c>
      <c r="K102" s="50" t="s">
        <v>209</v>
      </c>
      <c r="L102" s="6" t="s">
        <v>271</v>
      </c>
    </row>
    <row r="103" spans="2:12" s="33" customFormat="1" ht="60">
      <c r="B103" s="38">
        <v>85121600</v>
      </c>
      <c r="C103" s="50" t="s">
        <v>68</v>
      </c>
      <c r="D103" s="51">
        <v>42374</v>
      </c>
      <c r="E103" s="52">
        <v>10</v>
      </c>
      <c r="F103" s="50" t="s">
        <v>206</v>
      </c>
      <c r="G103" s="50" t="s">
        <v>207</v>
      </c>
      <c r="H103" s="53">
        <v>132956911.84466021</v>
      </c>
      <c r="I103" s="53">
        <v>132956911.84466021</v>
      </c>
      <c r="J103" s="50" t="s">
        <v>208</v>
      </c>
      <c r="K103" s="50" t="s">
        <v>209</v>
      </c>
      <c r="L103" s="6" t="s">
        <v>271</v>
      </c>
    </row>
    <row r="104" spans="2:12" s="33" customFormat="1" ht="60">
      <c r="B104" s="38" t="s">
        <v>37</v>
      </c>
      <c r="C104" s="50" t="s">
        <v>70</v>
      </c>
      <c r="D104" s="51">
        <v>42374</v>
      </c>
      <c r="E104" s="52">
        <v>10</v>
      </c>
      <c r="F104" s="50" t="s">
        <v>206</v>
      </c>
      <c r="G104" s="50" t="s">
        <v>207</v>
      </c>
      <c r="H104" s="53">
        <v>101980582.52427185</v>
      </c>
      <c r="I104" s="53">
        <v>101980582.52427185</v>
      </c>
      <c r="J104" s="50" t="s">
        <v>208</v>
      </c>
      <c r="K104" s="50" t="s">
        <v>209</v>
      </c>
      <c r="L104" s="6" t="s">
        <v>271</v>
      </c>
    </row>
    <row r="105" spans="2:12" s="33" customFormat="1" ht="60">
      <c r="B105" s="38" t="s">
        <v>71</v>
      </c>
      <c r="C105" s="50" t="s">
        <v>72</v>
      </c>
      <c r="D105" s="51">
        <v>42374</v>
      </c>
      <c r="E105" s="52">
        <v>10</v>
      </c>
      <c r="F105" s="50" t="s">
        <v>206</v>
      </c>
      <c r="G105" s="50" t="s">
        <v>207</v>
      </c>
      <c r="H105" s="53">
        <v>111067961.16504855</v>
      </c>
      <c r="I105" s="53">
        <v>111067961.16504855</v>
      </c>
      <c r="J105" s="50" t="s">
        <v>208</v>
      </c>
      <c r="K105" s="50" t="s">
        <v>209</v>
      </c>
      <c r="L105" s="6" t="s">
        <v>271</v>
      </c>
    </row>
    <row r="106" spans="2:12" s="33" customFormat="1" ht="60">
      <c r="B106" s="38">
        <v>44121600</v>
      </c>
      <c r="C106" s="50" t="s">
        <v>104</v>
      </c>
      <c r="D106" s="51">
        <v>42374</v>
      </c>
      <c r="E106" s="52">
        <v>12</v>
      </c>
      <c r="F106" s="50" t="s">
        <v>206</v>
      </c>
      <c r="G106" s="50" t="s">
        <v>207</v>
      </c>
      <c r="H106" s="53">
        <v>73716525.38833801</v>
      </c>
      <c r="I106" s="53">
        <v>73716525.38833801</v>
      </c>
      <c r="J106" s="50" t="s">
        <v>208</v>
      </c>
      <c r="K106" s="50" t="s">
        <v>209</v>
      </c>
      <c r="L106" s="6" t="s">
        <v>213</v>
      </c>
    </row>
    <row r="107" spans="2:12" s="33" customFormat="1" ht="60">
      <c r="B107" s="38">
        <v>44103100</v>
      </c>
      <c r="C107" s="50" t="s">
        <v>106</v>
      </c>
      <c r="D107" s="51">
        <v>42374</v>
      </c>
      <c r="E107" s="52">
        <v>12</v>
      </c>
      <c r="F107" s="50" t="s">
        <v>206</v>
      </c>
      <c r="G107" s="50" t="s">
        <v>207</v>
      </c>
      <c r="H107" s="53">
        <v>19454331</v>
      </c>
      <c r="I107" s="53">
        <v>19454331</v>
      </c>
      <c r="J107" s="50" t="s">
        <v>208</v>
      </c>
      <c r="K107" s="50" t="s">
        <v>209</v>
      </c>
      <c r="L107" s="6" t="s">
        <v>213</v>
      </c>
    </row>
    <row r="108" spans="2:12" s="33" customFormat="1" ht="60">
      <c r="B108" s="38">
        <v>39121700</v>
      </c>
      <c r="C108" s="50" t="s">
        <v>107</v>
      </c>
      <c r="D108" s="51">
        <v>42374</v>
      </c>
      <c r="E108" s="52">
        <v>12</v>
      </c>
      <c r="F108" s="50" t="s">
        <v>206</v>
      </c>
      <c r="G108" s="50" t="s">
        <v>207</v>
      </c>
      <c r="H108" s="53">
        <v>42874710.703248</v>
      </c>
      <c r="I108" s="53">
        <v>42874710.703248</v>
      </c>
      <c r="J108" s="50" t="s">
        <v>208</v>
      </c>
      <c r="K108" s="50" t="s">
        <v>209</v>
      </c>
      <c r="L108" s="6" t="s">
        <v>213</v>
      </c>
    </row>
    <row r="109" spans="2:12" s="33" customFormat="1" ht="60">
      <c r="B109" s="38">
        <v>39121700</v>
      </c>
      <c r="C109" s="50" t="s">
        <v>108</v>
      </c>
      <c r="D109" s="51">
        <v>42374</v>
      </c>
      <c r="E109" s="52">
        <v>6</v>
      </c>
      <c r="F109" s="50" t="s">
        <v>206</v>
      </c>
      <c r="G109" s="50" t="s">
        <v>207</v>
      </c>
      <c r="H109" s="53">
        <v>56920517.05646703</v>
      </c>
      <c r="I109" s="53">
        <v>56920517.05646703</v>
      </c>
      <c r="J109" s="50" t="s">
        <v>208</v>
      </c>
      <c r="K109" s="50" t="s">
        <v>209</v>
      </c>
      <c r="L109" s="6" t="s">
        <v>213</v>
      </c>
    </row>
    <row r="110" spans="2:12" s="33" customFormat="1" ht="60">
      <c r="B110" s="38" t="s">
        <v>109</v>
      </c>
      <c r="C110" s="50" t="s">
        <v>110</v>
      </c>
      <c r="D110" s="51">
        <v>42374</v>
      </c>
      <c r="E110" s="52">
        <v>11</v>
      </c>
      <c r="F110" s="50" t="s">
        <v>206</v>
      </c>
      <c r="G110" s="50" t="s">
        <v>207</v>
      </c>
      <c r="H110" s="53">
        <v>55998499.87006</v>
      </c>
      <c r="I110" s="53">
        <v>55998499.87006</v>
      </c>
      <c r="J110" s="50" t="s">
        <v>208</v>
      </c>
      <c r="K110" s="50" t="s">
        <v>209</v>
      </c>
      <c r="L110" s="6" t="s">
        <v>213</v>
      </c>
    </row>
    <row r="111" spans="2:12" s="33" customFormat="1" ht="60">
      <c r="B111" s="38" t="s">
        <v>113</v>
      </c>
      <c r="C111" s="50" t="s">
        <v>114</v>
      </c>
      <c r="D111" s="51">
        <v>42374</v>
      </c>
      <c r="E111" s="52">
        <v>11</v>
      </c>
      <c r="F111" s="50" t="s">
        <v>206</v>
      </c>
      <c r="G111" s="50" t="s">
        <v>207</v>
      </c>
      <c r="H111" s="53">
        <v>25266412.0027</v>
      </c>
      <c r="I111" s="53">
        <v>25266412.0027</v>
      </c>
      <c r="J111" s="50" t="s">
        <v>208</v>
      </c>
      <c r="K111" s="50" t="s">
        <v>209</v>
      </c>
      <c r="L111" s="6" t="s">
        <v>213</v>
      </c>
    </row>
    <row r="112" spans="2:12" s="33" customFormat="1" ht="60">
      <c r="B112" s="38">
        <v>15101500</v>
      </c>
      <c r="C112" s="50" t="s">
        <v>115</v>
      </c>
      <c r="D112" s="51">
        <v>42374</v>
      </c>
      <c r="E112" s="52">
        <v>12</v>
      </c>
      <c r="F112" s="50" t="s">
        <v>206</v>
      </c>
      <c r="G112" s="50" t="s">
        <v>207</v>
      </c>
      <c r="H112" s="53">
        <v>4986863.4123</v>
      </c>
      <c r="I112" s="53">
        <v>4986863.4123</v>
      </c>
      <c r="J112" s="50" t="s">
        <v>208</v>
      </c>
      <c r="K112" s="50" t="s">
        <v>209</v>
      </c>
      <c r="L112" s="6" t="s">
        <v>213</v>
      </c>
    </row>
    <row r="113" spans="2:12" s="33" customFormat="1" ht="60">
      <c r="B113" s="38">
        <v>15101500</v>
      </c>
      <c r="C113" s="50" t="s">
        <v>116</v>
      </c>
      <c r="D113" s="51">
        <v>42374</v>
      </c>
      <c r="E113" s="52">
        <v>12</v>
      </c>
      <c r="F113" s="50" t="s">
        <v>206</v>
      </c>
      <c r="G113" s="50" t="s">
        <v>207</v>
      </c>
      <c r="H113" s="53">
        <v>47854503.7578</v>
      </c>
      <c r="I113" s="53">
        <v>47854503.7578</v>
      </c>
      <c r="J113" s="50" t="s">
        <v>208</v>
      </c>
      <c r="K113" s="50" t="s">
        <v>209</v>
      </c>
      <c r="L113" s="6" t="s">
        <v>213</v>
      </c>
    </row>
    <row r="114" spans="2:12" s="33" customFormat="1" ht="60">
      <c r="B114" s="38" t="s">
        <v>117</v>
      </c>
      <c r="C114" s="50" t="s">
        <v>118</v>
      </c>
      <c r="D114" s="51">
        <v>42374</v>
      </c>
      <c r="E114" s="52">
        <v>11</v>
      </c>
      <c r="F114" s="50" t="s">
        <v>206</v>
      </c>
      <c r="G114" s="50" t="s">
        <v>207</v>
      </c>
      <c r="H114" s="53">
        <v>45833333.33333333</v>
      </c>
      <c r="I114" s="53">
        <v>45833333.33333333</v>
      </c>
      <c r="J114" s="50" t="s">
        <v>208</v>
      </c>
      <c r="K114" s="50" t="s">
        <v>209</v>
      </c>
      <c r="L114" s="6" t="s">
        <v>213</v>
      </c>
    </row>
    <row r="115" spans="2:12" s="33" customFormat="1" ht="60">
      <c r="B115" s="38" t="s">
        <v>121</v>
      </c>
      <c r="C115" s="50" t="s">
        <v>122</v>
      </c>
      <c r="D115" s="51">
        <v>42374</v>
      </c>
      <c r="E115" s="52">
        <v>12</v>
      </c>
      <c r="F115" s="50" t="s">
        <v>206</v>
      </c>
      <c r="G115" s="50" t="s">
        <v>207</v>
      </c>
      <c r="H115" s="53">
        <v>12510132.8</v>
      </c>
      <c r="I115" s="53">
        <v>12510132.8</v>
      </c>
      <c r="J115" s="50" t="s">
        <v>208</v>
      </c>
      <c r="K115" s="50" t="s">
        <v>209</v>
      </c>
      <c r="L115" s="6" t="s">
        <v>214</v>
      </c>
    </row>
    <row r="116" spans="2:12" s="33" customFormat="1" ht="60">
      <c r="B116" s="38" t="s">
        <v>123</v>
      </c>
      <c r="C116" s="50" t="s">
        <v>124</v>
      </c>
      <c r="D116" s="51">
        <v>42374</v>
      </c>
      <c r="E116" s="52">
        <v>12</v>
      </c>
      <c r="F116" s="50" t="s">
        <v>206</v>
      </c>
      <c r="G116" s="50" t="s">
        <v>207</v>
      </c>
      <c r="H116" s="53">
        <v>17407206</v>
      </c>
      <c r="I116" s="53">
        <v>17407206</v>
      </c>
      <c r="J116" s="50" t="s">
        <v>208</v>
      </c>
      <c r="K116" s="50" t="s">
        <v>209</v>
      </c>
      <c r="L116" s="6" t="s">
        <v>214</v>
      </c>
    </row>
    <row r="117" spans="2:12" s="33" customFormat="1" ht="240">
      <c r="B117" s="38" t="s">
        <v>119</v>
      </c>
      <c r="C117" s="50" t="s">
        <v>125</v>
      </c>
      <c r="D117" s="51">
        <v>42374</v>
      </c>
      <c r="E117" s="52">
        <v>12</v>
      </c>
      <c r="F117" s="50" t="s">
        <v>206</v>
      </c>
      <c r="G117" s="50" t="s">
        <v>207</v>
      </c>
      <c r="H117" s="53">
        <v>20600000</v>
      </c>
      <c r="I117" s="53">
        <v>20600000</v>
      </c>
      <c r="J117" s="50" t="s">
        <v>208</v>
      </c>
      <c r="K117" s="50" t="s">
        <v>209</v>
      </c>
      <c r="L117" s="6" t="s">
        <v>214</v>
      </c>
    </row>
    <row r="118" spans="2:12" s="33" customFormat="1" ht="225">
      <c r="B118" s="38" t="s">
        <v>126</v>
      </c>
      <c r="C118" s="50" t="s">
        <v>127</v>
      </c>
      <c r="D118" s="51">
        <v>42374</v>
      </c>
      <c r="E118" s="52">
        <v>2</v>
      </c>
      <c r="F118" s="50" t="s">
        <v>206</v>
      </c>
      <c r="G118" s="50" t="s">
        <v>207</v>
      </c>
      <c r="H118" s="53">
        <v>448927158.8877869</v>
      </c>
      <c r="I118" s="53">
        <v>448927158.8877869</v>
      </c>
      <c r="J118" s="50" t="s">
        <v>208</v>
      </c>
      <c r="K118" s="50" t="s">
        <v>209</v>
      </c>
      <c r="L118" s="6" t="s">
        <v>214</v>
      </c>
    </row>
    <row r="119" spans="2:12" s="33" customFormat="1" ht="60">
      <c r="B119" s="38" t="s">
        <v>128</v>
      </c>
      <c r="C119" s="50" t="s">
        <v>129</v>
      </c>
      <c r="D119" s="51">
        <v>42374</v>
      </c>
      <c r="E119" s="52">
        <v>12</v>
      </c>
      <c r="F119" s="50" t="s">
        <v>206</v>
      </c>
      <c r="G119" s="50" t="s">
        <v>207</v>
      </c>
      <c r="H119" s="53">
        <v>103971290</v>
      </c>
      <c r="I119" s="53">
        <v>103971290</v>
      </c>
      <c r="J119" s="50" t="s">
        <v>208</v>
      </c>
      <c r="K119" s="50" t="s">
        <v>209</v>
      </c>
      <c r="L119" s="6" t="s">
        <v>214</v>
      </c>
    </row>
    <row r="120" spans="2:12" s="33" customFormat="1" ht="60">
      <c r="B120" s="38">
        <v>42201800</v>
      </c>
      <c r="C120" s="50" t="s">
        <v>130</v>
      </c>
      <c r="D120" s="51">
        <v>42374</v>
      </c>
      <c r="E120" s="52">
        <v>12</v>
      </c>
      <c r="F120" s="50" t="s">
        <v>206</v>
      </c>
      <c r="G120" s="50" t="s">
        <v>207</v>
      </c>
      <c r="H120" s="53">
        <v>80000000</v>
      </c>
      <c r="I120" s="53">
        <v>80000000</v>
      </c>
      <c r="J120" s="50" t="s">
        <v>208</v>
      </c>
      <c r="K120" s="50" t="s">
        <v>209</v>
      </c>
      <c r="L120" s="6" t="s">
        <v>214</v>
      </c>
    </row>
    <row r="121" spans="2:12" s="33" customFormat="1" ht="60">
      <c r="B121" s="38">
        <v>42321500</v>
      </c>
      <c r="C121" s="50" t="s">
        <v>131</v>
      </c>
      <c r="D121" s="51">
        <v>42374</v>
      </c>
      <c r="E121" s="52">
        <v>12</v>
      </c>
      <c r="F121" s="50" t="s">
        <v>206</v>
      </c>
      <c r="G121" s="50" t="s">
        <v>207</v>
      </c>
      <c r="H121" s="53">
        <v>25000000</v>
      </c>
      <c r="I121" s="53">
        <v>25000000</v>
      </c>
      <c r="J121" s="50" t="s">
        <v>208</v>
      </c>
      <c r="K121" s="50" t="s">
        <v>209</v>
      </c>
      <c r="L121" s="6" t="s">
        <v>214</v>
      </c>
    </row>
    <row r="122" spans="2:12" s="33" customFormat="1" ht="60">
      <c r="B122" s="38" t="s">
        <v>132</v>
      </c>
      <c r="C122" s="50" t="s">
        <v>133</v>
      </c>
      <c r="D122" s="51">
        <v>42374</v>
      </c>
      <c r="E122" s="52">
        <v>12</v>
      </c>
      <c r="F122" s="50" t="s">
        <v>206</v>
      </c>
      <c r="G122" s="50" t="s">
        <v>207</v>
      </c>
      <c r="H122" s="53">
        <v>27718952.12</v>
      </c>
      <c r="I122" s="53">
        <v>27718952.12</v>
      </c>
      <c r="J122" s="50" t="s">
        <v>208</v>
      </c>
      <c r="K122" s="50" t="s">
        <v>209</v>
      </c>
      <c r="L122" s="6" t="s">
        <v>214</v>
      </c>
    </row>
    <row r="123" spans="2:12" s="33" customFormat="1" ht="60">
      <c r="B123" s="38">
        <v>85121800</v>
      </c>
      <c r="C123" s="50" t="s">
        <v>134</v>
      </c>
      <c r="D123" s="51">
        <v>42374</v>
      </c>
      <c r="E123" s="52">
        <v>12</v>
      </c>
      <c r="F123" s="50" t="s">
        <v>206</v>
      </c>
      <c r="G123" s="50" t="s">
        <v>207</v>
      </c>
      <c r="H123" s="53">
        <v>103271074</v>
      </c>
      <c r="I123" s="53">
        <v>103271074</v>
      </c>
      <c r="J123" s="50" t="s">
        <v>208</v>
      </c>
      <c r="K123" s="50" t="s">
        <v>209</v>
      </c>
      <c r="L123" s="6" t="s">
        <v>215</v>
      </c>
    </row>
    <row r="124" spans="2:12" s="33" customFormat="1" ht="60">
      <c r="B124" s="38">
        <v>85121809</v>
      </c>
      <c r="C124" s="50" t="s">
        <v>135</v>
      </c>
      <c r="D124" s="51">
        <v>42374</v>
      </c>
      <c r="E124" s="52">
        <v>8</v>
      </c>
      <c r="F124" s="50" t="s">
        <v>206</v>
      </c>
      <c r="G124" s="50" t="s">
        <v>207</v>
      </c>
      <c r="H124" s="53">
        <v>91368000</v>
      </c>
      <c r="I124" s="53">
        <v>91368000</v>
      </c>
      <c r="J124" s="50" t="s">
        <v>208</v>
      </c>
      <c r="K124" s="50" t="s">
        <v>209</v>
      </c>
      <c r="L124" s="6" t="s">
        <v>215</v>
      </c>
    </row>
    <row r="125" spans="2:12" s="33" customFormat="1" ht="60">
      <c r="B125" s="38">
        <v>85121800</v>
      </c>
      <c r="C125" s="50" t="s">
        <v>136</v>
      </c>
      <c r="D125" s="51">
        <v>42374</v>
      </c>
      <c r="E125" s="52">
        <v>12</v>
      </c>
      <c r="F125" s="50" t="s">
        <v>206</v>
      </c>
      <c r="G125" s="50" t="s">
        <v>207</v>
      </c>
      <c r="H125" s="53">
        <v>51469400</v>
      </c>
      <c r="I125" s="53">
        <v>51469400</v>
      </c>
      <c r="J125" s="50" t="s">
        <v>208</v>
      </c>
      <c r="K125" s="50" t="s">
        <v>209</v>
      </c>
      <c r="L125" s="6" t="s">
        <v>215</v>
      </c>
    </row>
    <row r="126" spans="2:12" s="33" customFormat="1" ht="60">
      <c r="B126" s="38">
        <v>85121800</v>
      </c>
      <c r="C126" s="50" t="s">
        <v>138</v>
      </c>
      <c r="D126" s="51">
        <v>42374</v>
      </c>
      <c r="E126" s="52">
        <v>10</v>
      </c>
      <c r="F126" s="50" t="s">
        <v>206</v>
      </c>
      <c r="G126" s="50" t="s">
        <v>207</v>
      </c>
      <c r="H126" s="53">
        <v>108241655</v>
      </c>
      <c r="I126" s="53">
        <v>108241655</v>
      </c>
      <c r="J126" s="50" t="s">
        <v>208</v>
      </c>
      <c r="K126" s="50" t="s">
        <v>209</v>
      </c>
      <c r="L126" s="6" t="s">
        <v>215</v>
      </c>
    </row>
    <row r="127" spans="2:12" s="33" customFormat="1" ht="60">
      <c r="B127" s="38">
        <v>85121800</v>
      </c>
      <c r="C127" s="50" t="s">
        <v>139</v>
      </c>
      <c r="D127" s="51">
        <v>42374</v>
      </c>
      <c r="E127" s="52">
        <v>12</v>
      </c>
      <c r="F127" s="50" t="s">
        <v>206</v>
      </c>
      <c r="G127" s="50" t="s">
        <v>207</v>
      </c>
      <c r="H127" s="53">
        <v>10009900</v>
      </c>
      <c r="I127" s="53">
        <v>10009900</v>
      </c>
      <c r="J127" s="50" t="s">
        <v>208</v>
      </c>
      <c r="K127" s="50" t="s">
        <v>209</v>
      </c>
      <c r="L127" s="6" t="s">
        <v>215</v>
      </c>
    </row>
    <row r="128" spans="2:12" s="33" customFormat="1" ht="60">
      <c r="B128" s="38">
        <v>85121800</v>
      </c>
      <c r="C128" s="50" t="s">
        <v>140</v>
      </c>
      <c r="D128" s="51">
        <v>42374</v>
      </c>
      <c r="E128" s="52">
        <v>2</v>
      </c>
      <c r="F128" s="50" t="s">
        <v>206</v>
      </c>
      <c r="G128" s="50" t="s">
        <v>207</v>
      </c>
      <c r="H128" s="53">
        <v>119191892.33333333</v>
      </c>
      <c r="I128" s="53">
        <v>119191892.33333333</v>
      </c>
      <c r="J128" s="50" t="s">
        <v>208</v>
      </c>
      <c r="K128" s="50" t="s">
        <v>209</v>
      </c>
      <c r="L128" s="6" t="s">
        <v>215</v>
      </c>
    </row>
    <row r="129" spans="2:12" s="33" customFormat="1" ht="60">
      <c r="B129" s="38">
        <v>85121800</v>
      </c>
      <c r="C129" s="50" t="s">
        <v>141</v>
      </c>
      <c r="D129" s="51">
        <v>42374</v>
      </c>
      <c r="E129" s="52">
        <v>12</v>
      </c>
      <c r="F129" s="50" t="s">
        <v>206</v>
      </c>
      <c r="G129" s="50" t="s">
        <v>207</v>
      </c>
      <c r="H129" s="53">
        <v>59400000</v>
      </c>
      <c r="I129" s="53">
        <v>59400000</v>
      </c>
      <c r="J129" s="50" t="s">
        <v>208</v>
      </c>
      <c r="K129" s="50" t="s">
        <v>209</v>
      </c>
      <c r="L129" s="6" t="s">
        <v>215</v>
      </c>
    </row>
    <row r="130" spans="2:12" s="33" customFormat="1" ht="60">
      <c r="B130" s="38">
        <v>42321500</v>
      </c>
      <c r="C130" s="50" t="s">
        <v>179</v>
      </c>
      <c r="D130" s="51">
        <v>42374</v>
      </c>
      <c r="E130" s="52">
        <v>2</v>
      </c>
      <c r="F130" s="50" t="s">
        <v>206</v>
      </c>
      <c r="G130" s="50" t="s">
        <v>207</v>
      </c>
      <c r="H130" s="53">
        <v>133900000</v>
      </c>
      <c r="I130" s="53">
        <v>133900000</v>
      </c>
      <c r="J130" s="50" t="s">
        <v>208</v>
      </c>
      <c r="K130" s="50" t="s">
        <v>209</v>
      </c>
      <c r="L130" s="6" t="s">
        <v>271</v>
      </c>
    </row>
    <row r="131" spans="2:12" s="33" customFormat="1" ht="75">
      <c r="B131" s="38">
        <v>42321500</v>
      </c>
      <c r="C131" s="50" t="s">
        <v>180</v>
      </c>
      <c r="D131" s="51">
        <v>42374</v>
      </c>
      <c r="E131" s="52">
        <v>8</v>
      </c>
      <c r="F131" s="50" t="s">
        <v>206</v>
      </c>
      <c r="G131" s="50" t="s">
        <v>207</v>
      </c>
      <c r="H131" s="53">
        <v>74160000</v>
      </c>
      <c r="I131" s="53">
        <v>74160000</v>
      </c>
      <c r="J131" s="50" t="s">
        <v>208</v>
      </c>
      <c r="K131" s="50" t="s">
        <v>209</v>
      </c>
      <c r="L131" s="6" t="s">
        <v>271</v>
      </c>
    </row>
    <row r="132" spans="2:12" s="33" customFormat="1" ht="60">
      <c r="B132" s="38" t="s">
        <v>192</v>
      </c>
      <c r="C132" s="50" t="s">
        <v>193</v>
      </c>
      <c r="D132" s="51">
        <v>42374</v>
      </c>
      <c r="E132" s="52">
        <v>12</v>
      </c>
      <c r="F132" s="50" t="s">
        <v>206</v>
      </c>
      <c r="G132" s="50" t="s">
        <v>207</v>
      </c>
      <c r="H132" s="53">
        <v>10000000</v>
      </c>
      <c r="I132" s="53">
        <v>10000000</v>
      </c>
      <c r="J132" s="50" t="s">
        <v>208</v>
      </c>
      <c r="K132" s="50" t="s">
        <v>209</v>
      </c>
      <c r="L132" s="6" t="s">
        <v>219</v>
      </c>
    </row>
    <row r="133" spans="2:12" s="33" customFormat="1" ht="60">
      <c r="B133" s="38">
        <v>85121800</v>
      </c>
      <c r="C133" s="50" t="s">
        <v>142</v>
      </c>
      <c r="D133" s="51">
        <v>42375</v>
      </c>
      <c r="E133" s="52">
        <v>12</v>
      </c>
      <c r="F133" s="50" t="s">
        <v>206</v>
      </c>
      <c r="G133" s="50" t="s">
        <v>207</v>
      </c>
      <c r="H133" s="53">
        <v>45000000</v>
      </c>
      <c r="I133" s="53">
        <v>45000000</v>
      </c>
      <c r="J133" s="50" t="s">
        <v>208</v>
      </c>
      <c r="K133" s="50" t="s">
        <v>209</v>
      </c>
      <c r="L133" s="6" t="s">
        <v>215</v>
      </c>
    </row>
    <row r="134" spans="2:12" s="33" customFormat="1" ht="60">
      <c r="B134" s="38">
        <v>76111500</v>
      </c>
      <c r="C134" s="50" t="s">
        <v>98</v>
      </c>
      <c r="D134" s="51">
        <v>42381</v>
      </c>
      <c r="E134" s="52">
        <v>7</v>
      </c>
      <c r="F134" s="50" t="s">
        <v>210</v>
      </c>
      <c r="G134" s="50" t="s">
        <v>207</v>
      </c>
      <c r="H134" s="53">
        <v>270498016.88</v>
      </c>
      <c r="I134" s="53">
        <v>270498016.88</v>
      </c>
      <c r="J134" s="50" t="s">
        <v>208</v>
      </c>
      <c r="K134" s="50" t="s">
        <v>209</v>
      </c>
      <c r="L134" s="6" t="s">
        <v>272</v>
      </c>
    </row>
    <row r="135" spans="2:12" s="33" customFormat="1" ht="60">
      <c r="B135" s="38">
        <v>91111502</v>
      </c>
      <c r="C135" s="50" t="s">
        <v>99</v>
      </c>
      <c r="D135" s="51">
        <v>42381</v>
      </c>
      <c r="E135" s="52">
        <v>7</v>
      </c>
      <c r="F135" s="50" t="s">
        <v>210</v>
      </c>
      <c r="G135" s="50" t="s">
        <v>207</v>
      </c>
      <c r="H135" s="53">
        <v>220577622.72</v>
      </c>
      <c r="I135" s="53">
        <v>220577622.72</v>
      </c>
      <c r="J135" s="50" t="s">
        <v>208</v>
      </c>
      <c r="K135" s="50" t="s">
        <v>209</v>
      </c>
      <c r="L135" s="6" t="s">
        <v>272</v>
      </c>
    </row>
    <row r="136" spans="2:12" s="33" customFormat="1" ht="60">
      <c r="B136" s="38">
        <v>85151600</v>
      </c>
      <c r="C136" s="50" t="s">
        <v>102</v>
      </c>
      <c r="D136" s="51">
        <v>42381</v>
      </c>
      <c r="E136" s="52">
        <v>6</v>
      </c>
      <c r="F136" s="50" t="s">
        <v>210</v>
      </c>
      <c r="G136" s="50" t="s">
        <v>207</v>
      </c>
      <c r="H136" s="53">
        <v>386880000</v>
      </c>
      <c r="I136" s="53">
        <v>386880000</v>
      </c>
      <c r="J136" s="50" t="s">
        <v>208</v>
      </c>
      <c r="K136" s="50" t="s">
        <v>209</v>
      </c>
      <c r="L136" s="6" t="s">
        <v>272</v>
      </c>
    </row>
    <row r="137" spans="2:12" s="33" customFormat="1" ht="60">
      <c r="B137" s="38" t="s">
        <v>75</v>
      </c>
      <c r="C137" s="50" t="s">
        <v>94</v>
      </c>
      <c r="D137" s="51">
        <v>42382</v>
      </c>
      <c r="E137" s="52">
        <v>10</v>
      </c>
      <c r="F137" s="50" t="s">
        <v>210</v>
      </c>
      <c r="G137" s="50" t="s">
        <v>207</v>
      </c>
      <c r="H137" s="53">
        <v>113364108</v>
      </c>
      <c r="I137" s="53">
        <v>113364108</v>
      </c>
      <c r="J137" s="50" t="s">
        <v>208</v>
      </c>
      <c r="K137" s="50" t="s">
        <v>209</v>
      </c>
      <c r="L137" s="6" t="s">
        <v>272</v>
      </c>
    </row>
    <row r="138" spans="2:12" s="33" customFormat="1" ht="60">
      <c r="B138" s="38">
        <v>92101501</v>
      </c>
      <c r="C138" s="50" t="s">
        <v>97</v>
      </c>
      <c r="D138" s="51">
        <v>42382</v>
      </c>
      <c r="E138" s="52">
        <v>8</v>
      </c>
      <c r="F138" s="50" t="s">
        <v>210</v>
      </c>
      <c r="G138" s="50" t="s">
        <v>207</v>
      </c>
      <c r="H138" s="53">
        <v>165340855.68</v>
      </c>
      <c r="I138" s="53">
        <v>165340855.68</v>
      </c>
      <c r="J138" s="50" t="s">
        <v>208</v>
      </c>
      <c r="K138" s="50" t="s">
        <v>209</v>
      </c>
      <c r="L138" s="6" t="s">
        <v>272</v>
      </c>
    </row>
    <row r="139" spans="2:12" s="33" customFormat="1" ht="60">
      <c r="B139" s="38" t="s">
        <v>187</v>
      </c>
      <c r="C139" s="50" t="s">
        <v>188</v>
      </c>
      <c r="D139" s="51">
        <v>42384</v>
      </c>
      <c r="E139" s="52">
        <v>11</v>
      </c>
      <c r="F139" s="50" t="s">
        <v>206</v>
      </c>
      <c r="G139" s="50" t="s">
        <v>207</v>
      </c>
      <c r="H139" s="53">
        <v>90000000</v>
      </c>
      <c r="I139" s="53">
        <v>90000000</v>
      </c>
      <c r="J139" s="50" t="s">
        <v>208</v>
      </c>
      <c r="K139" s="50" t="s">
        <v>209</v>
      </c>
      <c r="L139" s="6" t="s">
        <v>219</v>
      </c>
    </row>
    <row r="140" spans="2:12" s="33" customFormat="1" ht="105">
      <c r="B140" s="38">
        <v>81112103</v>
      </c>
      <c r="C140" s="50" t="s">
        <v>194</v>
      </c>
      <c r="D140" s="51">
        <v>42384</v>
      </c>
      <c r="E140" s="52">
        <v>11</v>
      </c>
      <c r="F140" s="50" t="s">
        <v>206</v>
      </c>
      <c r="G140" s="50" t="s">
        <v>207</v>
      </c>
      <c r="H140" s="53">
        <v>40000000</v>
      </c>
      <c r="I140" s="53">
        <v>40000000</v>
      </c>
      <c r="J140" s="50" t="s">
        <v>208</v>
      </c>
      <c r="K140" s="50" t="s">
        <v>209</v>
      </c>
      <c r="L140" s="6" t="s">
        <v>219</v>
      </c>
    </row>
    <row r="141" spans="2:12" s="33" customFormat="1" ht="60">
      <c r="B141" s="38" t="s">
        <v>54</v>
      </c>
      <c r="C141" s="50" t="s">
        <v>200</v>
      </c>
      <c r="D141" s="51">
        <v>42384</v>
      </c>
      <c r="E141" s="52">
        <v>3</v>
      </c>
      <c r="F141" s="50" t="s">
        <v>206</v>
      </c>
      <c r="G141" s="50" t="s">
        <v>207</v>
      </c>
      <c r="H141" s="53">
        <v>10170000</v>
      </c>
      <c r="I141" s="53">
        <v>10170000</v>
      </c>
      <c r="J141" s="50" t="s">
        <v>208</v>
      </c>
      <c r="K141" s="50" t="s">
        <v>209</v>
      </c>
      <c r="L141" s="6" t="s">
        <v>271</v>
      </c>
    </row>
    <row r="142" spans="2:12" s="33" customFormat="1" ht="60">
      <c r="B142" s="38" t="s">
        <v>201</v>
      </c>
      <c r="C142" s="50" t="s">
        <v>202</v>
      </c>
      <c r="D142" s="51">
        <v>42384</v>
      </c>
      <c r="E142" s="52">
        <v>3</v>
      </c>
      <c r="F142" s="50" t="s">
        <v>206</v>
      </c>
      <c r="G142" s="50" t="s">
        <v>207</v>
      </c>
      <c r="H142" s="53">
        <v>8652000</v>
      </c>
      <c r="I142" s="53">
        <v>8652000</v>
      </c>
      <c r="J142" s="50" t="s">
        <v>208</v>
      </c>
      <c r="K142" s="50" t="s">
        <v>209</v>
      </c>
      <c r="L142" s="6" t="s">
        <v>271</v>
      </c>
    </row>
    <row r="143" spans="2:12" s="33" customFormat="1" ht="60">
      <c r="B143" s="38" t="s">
        <v>203</v>
      </c>
      <c r="C143" s="50" t="s">
        <v>204</v>
      </c>
      <c r="D143" s="51">
        <v>42384</v>
      </c>
      <c r="E143" s="52">
        <v>3</v>
      </c>
      <c r="F143" s="50" t="s">
        <v>206</v>
      </c>
      <c r="G143" s="50" t="s">
        <v>207</v>
      </c>
      <c r="H143" s="53">
        <v>9270000</v>
      </c>
      <c r="I143" s="53">
        <v>9270000</v>
      </c>
      <c r="J143" s="50" t="s">
        <v>208</v>
      </c>
      <c r="K143" s="50" t="s">
        <v>209</v>
      </c>
      <c r="L143" s="6" t="s">
        <v>271</v>
      </c>
    </row>
    <row r="144" spans="2:12" s="33" customFormat="1" ht="60">
      <c r="B144" s="38" t="s">
        <v>54</v>
      </c>
      <c r="C144" s="50" t="s">
        <v>205</v>
      </c>
      <c r="D144" s="51">
        <v>42384</v>
      </c>
      <c r="E144" s="52">
        <v>3</v>
      </c>
      <c r="F144" s="50" t="s">
        <v>206</v>
      </c>
      <c r="G144" s="50" t="s">
        <v>207</v>
      </c>
      <c r="H144" s="53">
        <v>3708000</v>
      </c>
      <c r="I144" s="53">
        <v>3708000</v>
      </c>
      <c r="J144" s="50" t="s">
        <v>208</v>
      </c>
      <c r="K144" s="50" t="s">
        <v>209</v>
      </c>
      <c r="L144" s="6" t="s">
        <v>271</v>
      </c>
    </row>
    <row r="145" spans="2:12" s="33" customFormat="1" ht="60">
      <c r="B145" s="38" t="s">
        <v>60</v>
      </c>
      <c r="C145" s="50" t="s">
        <v>61</v>
      </c>
      <c r="D145" s="51">
        <v>42401</v>
      </c>
      <c r="E145" s="52">
        <v>5.5</v>
      </c>
      <c r="F145" s="50" t="s">
        <v>206</v>
      </c>
      <c r="G145" s="50" t="s">
        <v>207</v>
      </c>
      <c r="H145" s="53">
        <v>18778004.73786408</v>
      </c>
      <c r="I145" s="53">
        <v>18778004.73786408</v>
      </c>
      <c r="J145" s="50" t="s">
        <v>208</v>
      </c>
      <c r="K145" s="50" t="s">
        <v>209</v>
      </c>
      <c r="L145" s="6" t="s">
        <v>271</v>
      </c>
    </row>
    <row r="146" spans="2:12" s="33" customFormat="1" ht="60">
      <c r="B146" s="38">
        <v>80101500</v>
      </c>
      <c r="C146" s="50" t="s">
        <v>62</v>
      </c>
      <c r="D146" s="51">
        <v>42401</v>
      </c>
      <c r="E146" s="52">
        <v>5.5</v>
      </c>
      <c r="F146" s="50" t="s">
        <v>206</v>
      </c>
      <c r="G146" s="50" t="s">
        <v>207</v>
      </c>
      <c r="H146" s="53">
        <v>16614403.520000001</v>
      </c>
      <c r="I146" s="53">
        <v>16614403.520000001</v>
      </c>
      <c r="J146" s="50" t="s">
        <v>208</v>
      </c>
      <c r="K146" s="50" t="s">
        <v>209</v>
      </c>
      <c r="L146" s="6" t="s">
        <v>271</v>
      </c>
    </row>
    <row r="147" spans="2:12" s="33" customFormat="1" ht="60">
      <c r="B147" s="38">
        <v>80101500</v>
      </c>
      <c r="C147" s="50" t="s">
        <v>63</v>
      </c>
      <c r="D147" s="51">
        <v>42401</v>
      </c>
      <c r="E147" s="52">
        <v>5.5</v>
      </c>
      <c r="F147" s="50" t="s">
        <v>206</v>
      </c>
      <c r="G147" s="50" t="s">
        <v>207</v>
      </c>
      <c r="H147" s="53">
        <v>18778004.73786408</v>
      </c>
      <c r="I147" s="53">
        <v>18778004.73786408</v>
      </c>
      <c r="J147" s="50" t="s">
        <v>208</v>
      </c>
      <c r="K147" s="50" t="s">
        <v>209</v>
      </c>
      <c r="L147" s="6" t="s">
        <v>271</v>
      </c>
    </row>
    <row r="148" spans="2:12" s="33" customFormat="1" ht="60">
      <c r="B148" s="38">
        <v>80101500</v>
      </c>
      <c r="C148" s="50" t="s">
        <v>64</v>
      </c>
      <c r="D148" s="51">
        <v>42401</v>
      </c>
      <c r="E148" s="52">
        <v>5.5</v>
      </c>
      <c r="F148" s="50" t="s">
        <v>206</v>
      </c>
      <c r="G148" s="50" t="s">
        <v>207</v>
      </c>
      <c r="H148" s="53">
        <v>18778004.73786408</v>
      </c>
      <c r="I148" s="53">
        <v>18778004.73786408</v>
      </c>
      <c r="J148" s="50" t="s">
        <v>208</v>
      </c>
      <c r="K148" s="50" t="s">
        <v>209</v>
      </c>
      <c r="L148" s="6" t="s">
        <v>271</v>
      </c>
    </row>
    <row r="149" spans="2:12" s="33" customFormat="1" ht="60">
      <c r="B149" s="38">
        <v>80101500</v>
      </c>
      <c r="C149" s="50" t="s">
        <v>66</v>
      </c>
      <c r="D149" s="51">
        <v>42401</v>
      </c>
      <c r="E149" s="52">
        <v>5.5</v>
      </c>
      <c r="F149" s="50" t="s">
        <v>206</v>
      </c>
      <c r="G149" s="50" t="s">
        <v>207</v>
      </c>
      <c r="H149" s="53">
        <v>21975184.854368933</v>
      </c>
      <c r="I149" s="53">
        <v>21975184.854368933</v>
      </c>
      <c r="J149" s="50" t="s">
        <v>208</v>
      </c>
      <c r="K149" s="50" t="s">
        <v>209</v>
      </c>
      <c r="L149" s="6" t="s">
        <v>271</v>
      </c>
    </row>
    <row r="150" spans="2:12" s="33" customFormat="1" ht="60">
      <c r="B150" s="38" t="s">
        <v>75</v>
      </c>
      <c r="C150" s="50" t="s">
        <v>76</v>
      </c>
      <c r="D150" s="51">
        <v>42401</v>
      </c>
      <c r="E150" s="52">
        <v>6</v>
      </c>
      <c r="F150" s="50" t="s">
        <v>210</v>
      </c>
      <c r="G150" s="50" t="s">
        <v>207</v>
      </c>
      <c r="H150" s="53">
        <v>463904302.4115134</v>
      </c>
      <c r="I150" s="53">
        <v>463904302.4115134</v>
      </c>
      <c r="J150" s="50" t="s">
        <v>208</v>
      </c>
      <c r="K150" s="50" t="s">
        <v>209</v>
      </c>
      <c r="L150" s="6" t="s">
        <v>211</v>
      </c>
    </row>
    <row r="151" spans="2:12" s="33" customFormat="1" ht="60">
      <c r="B151" s="38" t="s">
        <v>75</v>
      </c>
      <c r="C151" s="50" t="s">
        <v>77</v>
      </c>
      <c r="D151" s="51">
        <v>42401</v>
      </c>
      <c r="E151" s="52">
        <v>6</v>
      </c>
      <c r="F151" s="50" t="s">
        <v>210</v>
      </c>
      <c r="G151" s="50" t="s">
        <v>207</v>
      </c>
      <c r="H151" s="53">
        <v>321443200.5554533</v>
      </c>
      <c r="I151" s="53">
        <v>321443200.5554533</v>
      </c>
      <c r="J151" s="50" t="s">
        <v>208</v>
      </c>
      <c r="K151" s="50" t="s">
        <v>209</v>
      </c>
      <c r="L151" s="6" t="s">
        <v>211</v>
      </c>
    </row>
    <row r="152" spans="2:12" s="33" customFormat="1" ht="60">
      <c r="B152" s="38">
        <v>80101500</v>
      </c>
      <c r="C152" s="50" t="s">
        <v>80</v>
      </c>
      <c r="D152" s="51">
        <v>42401</v>
      </c>
      <c r="E152" s="52">
        <v>5.5</v>
      </c>
      <c r="F152" s="50" t="s">
        <v>206</v>
      </c>
      <c r="G152" s="50" t="s">
        <v>207</v>
      </c>
      <c r="H152" s="53">
        <v>18700327.36</v>
      </c>
      <c r="I152" s="53">
        <v>18700327.36</v>
      </c>
      <c r="J152" s="50" t="s">
        <v>208</v>
      </c>
      <c r="K152" s="50" t="s">
        <v>209</v>
      </c>
      <c r="L152" s="6" t="s">
        <v>272</v>
      </c>
    </row>
    <row r="153" spans="2:12" s="33" customFormat="1" ht="60">
      <c r="B153" s="38">
        <v>80101500</v>
      </c>
      <c r="C153" s="50" t="s">
        <v>81</v>
      </c>
      <c r="D153" s="51">
        <v>42401</v>
      </c>
      <c r="E153" s="52">
        <v>5.5</v>
      </c>
      <c r="F153" s="50" t="s">
        <v>206</v>
      </c>
      <c r="G153" s="50" t="s">
        <v>207</v>
      </c>
      <c r="H153" s="53">
        <v>20258684.16</v>
      </c>
      <c r="I153" s="53">
        <v>20258684.16</v>
      </c>
      <c r="J153" s="50" t="s">
        <v>208</v>
      </c>
      <c r="K153" s="50" t="s">
        <v>209</v>
      </c>
      <c r="L153" s="6" t="s">
        <v>272</v>
      </c>
    </row>
    <row r="154" spans="2:12" s="33" customFormat="1" ht="60">
      <c r="B154" s="38">
        <v>80101500</v>
      </c>
      <c r="C154" s="50" t="s">
        <v>82</v>
      </c>
      <c r="D154" s="51">
        <v>42401</v>
      </c>
      <c r="E154" s="52">
        <v>5.5</v>
      </c>
      <c r="F154" s="50" t="s">
        <v>206</v>
      </c>
      <c r="G154" s="50" t="s">
        <v>207</v>
      </c>
      <c r="H154" s="53">
        <v>16616600</v>
      </c>
      <c r="I154" s="53">
        <v>16616600</v>
      </c>
      <c r="J154" s="50" t="s">
        <v>208</v>
      </c>
      <c r="K154" s="50" t="s">
        <v>209</v>
      </c>
      <c r="L154" s="6" t="s">
        <v>272</v>
      </c>
    </row>
    <row r="155" spans="2:12" s="33" customFormat="1" ht="60">
      <c r="B155" s="38">
        <v>82101600</v>
      </c>
      <c r="C155" s="50" t="s">
        <v>83</v>
      </c>
      <c r="D155" s="51">
        <v>42401</v>
      </c>
      <c r="E155" s="52">
        <v>5.5</v>
      </c>
      <c r="F155" s="50" t="s">
        <v>206</v>
      </c>
      <c r="G155" s="50" t="s">
        <v>207</v>
      </c>
      <c r="H155" s="53">
        <v>8325488.6</v>
      </c>
      <c r="I155" s="53">
        <v>8325488.6</v>
      </c>
      <c r="J155" s="50" t="s">
        <v>208</v>
      </c>
      <c r="K155" s="50" t="s">
        <v>209</v>
      </c>
      <c r="L155" s="6" t="s">
        <v>272</v>
      </c>
    </row>
    <row r="156" spans="2:12" s="33" customFormat="1" ht="60">
      <c r="B156" s="38">
        <v>80101500</v>
      </c>
      <c r="C156" s="50" t="s">
        <v>84</v>
      </c>
      <c r="D156" s="51">
        <v>42401</v>
      </c>
      <c r="E156" s="52">
        <v>5.5</v>
      </c>
      <c r="F156" s="50" t="s">
        <v>206</v>
      </c>
      <c r="G156" s="50" t="s">
        <v>207</v>
      </c>
      <c r="H156" s="53">
        <v>33233200</v>
      </c>
      <c r="I156" s="53">
        <v>33233200</v>
      </c>
      <c r="J156" s="50" t="s">
        <v>208</v>
      </c>
      <c r="K156" s="50" t="s">
        <v>209</v>
      </c>
      <c r="L156" s="6" t="s">
        <v>272</v>
      </c>
    </row>
    <row r="157" spans="2:12" s="33" customFormat="1" ht="225">
      <c r="B157" s="38" t="s">
        <v>126</v>
      </c>
      <c r="C157" s="50" t="s">
        <v>127</v>
      </c>
      <c r="D157" s="51">
        <v>42401</v>
      </c>
      <c r="E157" s="52">
        <v>2</v>
      </c>
      <c r="F157" s="50" t="s">
        <v>210</v>
      </c>
      <c r="G157" s="50" t="s">
        <v>207</v>
      </c>
      <c r="H157" s="53">
        <v>448927158.8877869</v>
      </c>
      <c r="I157" s="53">
        <v>448927158.8877869</v>
      </c>
      <c r="J157" s="50" t="s">
        <v>208</v>
      </c>
      <c r="K157" s="50" t="s">
        <v>209</v>
      </c>
      <c r="L157" s="6" t="s">
        <v>214</v>
      </c>
    </row>
    <row r="158" spans="2:12" s="33" customFormat="1" ht="60">
      <c r="B158" s="38">
        <v>84111603</v>
      </c>
      <c r="C158" s="50" t="s">
        <v>143</v>
      </c>
      <c r="D158" s="51">
        <v>42401</v>
      </c>
      <c r="E158" s="52">
        <v>6</v>
      </c>
      <c r="F158" s="50" t="s">
        <v>206</v>
      </c>
      <c r="G158" s="50" t="s">
        <v>207</v>
      </c>
      <c r="H158" s="53">
        <v>25151124.96</v>
      </c>
      <c r="I158" s="53">
        <v>25151124.96</v>
      </c>
      <c r="J158" s="50" t="s">
        <v>208</v>
      </c>
      <c r="K158" s="50" t="s">
        <v>209</v>
      </c>
      <c r="L158" s="6" t="s">
        <v>216</v>
      </c>
    </row>
    <row r="159" spans="2:12" s="33" customFormat="1" ht="60">
      <c r="B159" s="38" t="s">
        <v>144</v>
      </c>
      <c r="C159" s="50" t="s">
        <v>145</v>
      </c>
      <c r="D159" s="51">
        <v>42401</v>
      </c>
      <c r="E159" s="52">
        <v>6</v>
      </c>
      <c r="F159" s="50" t="s">
        <v>206</v>
      </c>
      <c r="G159" s="50" t="s">
        <v>207</v>
      </c>
      <c r="H159" s="53">
        <v>16378271.52</v>
      </c>
      <c r="I159" s="53">
        <v>16378271.52</v>
      </c>
      <c r="J159" s="50" t="s">
        <v>208</v>
      </c>
      <c r="K159" s="50" t="s">
        <v>209</v>
      </c>
      <c r="L159" s="6" t="s">
        <v>216</v>
      </c>
    </row>
    <row r="160" spans="2:12" s="33" customFormat="1" ht="60">
      <c r="B160" s="38" t="s">
        <v>144</v>
      </c>
      <c r="C160" s="50" t="s">
        <v>146</v>
      </c>
      <c r="D160" s="51">
        <v>42401</v>
      </c>
      <c r="E160" s="52">
        <v>6</v>
      </c>
      <c r="F160" s="50" t="s">
        <v>206</v>
      </c>
      <c r="G160" s="50" t="s">
        <v>207</v>
      </c>
      <c r="H160" s="53">
        <v>26865696</v>
      </c>
      <c r="I160" s="53">
        <v>26865696</v>
      </c>
      <c r="J160" s="50" t="s">
        <v>208</v>
      </c>
      <c r="K160" s="50" t="s">
        <v>209</v>
      </c>
      <c r="L160" s="6" t="s">
        <v>216</v>
      </c>
    </row>
    <row r="161" spans="2:12" s="33" customFormat="1" ht="60">
      <c r="B161" s="38">
        <v>84111603</v>
      </c>
      <c r="C161" s="50" t="s">
        <v>147</v>
      </c>
      <c r="D161" s="51">
        <v>42401</v>
      </c>
      <c r="E161" s="52">
        <v>6</v>
      </c>
      <c r="F161" s="50" t="s">
        <v>206</v>
      </c>
      <c r="G161" s="50" t="s">
        <v>207</v>
      </c>
      <c r="H161" s="53">
        <v>20400357.12</v>
      </c>
      <c r="I161" s="53">
        <v>20400357.12</v>
      </c>
      <c r="J161" s="50" t="s">
        <v>208</v>
      </c>
      <c r="K161" s="50" t="s">
        <v>209</v>
      </c>
      <c r="L161" s="6" t="s">
        <v>216</v>
      </c>
    </row>
    <row r="162" spans="2:12" s="33" customFormat="1" ht="60">
      <c r="B162" s="38">
        <v>84111603</v>
      </c>
      <c r="C162" s="50" t="s">
        <v>148</v>
      </c>
      <c r="D162" s="51">
        <v>42401</v>
      </c>
      <c r="E162" s="52">
        <v>6</v>
      </c>
      <c r="F162" s="50" t="s">
        <v>206</v>
      </c>
      <c r="G162" s="50" t="s">
        <v>207</v>
      </c>
      <c r="H162" s="53">
        <v>15719458.560000002</v>
      </c>
      <c r="I162" s="53">
        <v>15719458.560000002</v>
      </c>
      <c r="J162" s="50" t="s">
        <v>208</v>
      </c>
      <c r="K162" s="50" t="s">
        <v>209</v>
      </c>
      <c r="L162" s="6" t="s">
        <v>216</v>
      </c>
    </row>
    <row r="163" spans="2:12" s="33" customFormat="1" ht="60">
      <c r="B163" s="38">
        <v>84111603</v>
      </c>
      <c r="C163" s="50" t="s">
        <v>149</v>
      </c>
      <c r="D163" s="51">
        <v>42401</v>
      </c>
      <c r="E163" s="52">
        <v>6</v>
      </c>
      <c r="F163" s="50" t="s">
        <v>206</v>
      </c>
      <c r="G163" s="50" t="s">
        <v>207</v>
      </c>
      <c r="H163" s="53">
        <v>133120000</v>
      </c>
      <c r="I163" s="53">
        <v>133120000</v>
      </c>
      <c r="J163" s="50" t="s">
        <v>208</v>
      </c>
      <c r="K163" s="50" t="s">
        <v>209</v>
      </c>
      <c r="L163" s="6" t="s">
        <v>216</v>
      </c>
    </row>
    <row r="164" spans="2:12" s="33" customFormat="1" ht="60">
      <c r="B164" s="38">
        <v>80101500</v>
      </c>
      <c r="C164" s="50" t="s">
        <v>150</v>
      </c>
      <c r="D164" s="51">
        <v>42401</v>
      </c>
      <c r="E164" s="52">
        <v>5.5</v>
      </c>
      <c r="F164" s="50" t="s">
        <v>206</v>
      </c>
      <c r="G164" s="50" t="s">
        <v>207</v>
      </c>
      <c r="H164" s="53">
        <v>33078004.96000001</v>
      </c>
      <c r="I164" s="53">
        <v>33078004.96000001</v>
      </c>
      <c r="J164" s="50" t="s">
        <v>208</v>
      </c>
      <c r="K164" s="50" t="s">
        <v>209</v>
      </c>
      <c r="L164" s="6" t="s">
        <v>216</v>
      </c>
    </row>
    <row r="165" spans="2:12" s="33" customFormat="1" ht="60">
      <c r="B165" s="38" t="s">
        <v>60</v>
      </c>
      <c r="C165" s="50" t="s">
        <v>65</v>
      </c>
      <c r="D165" s="51">
        <v>42401</v>
      </c>
      <c r="E165" s="52">
        <v>5.5</v>
      </c>
      <c r="F165" s="50" t="s">
        <v>206</v>
      </c>
      <c r="G165" s="50" t="s">
        <v>207</v>
      </c>
      <c r="H165" s="53">
        <v>10604880</v>
      </c>
      <c r="I165" s="53">
        <v>10604880</v>
      </c>
      <c r="J165" s="50" t="s">
        <v>208</v>
      </c>
      <c r="K165" s="50" t="s">
        <v>209</v>
      </c>
      <c r="L165" s="6" t="s">
        <v>271</v>
      </c>
    </row>
    <row r="166" spans="2:12" s="33" customFormat="1" ht="60">
      <c r="B166" s="38">
        <v>85121800</v>
      </c>
      <c r="C166" s="50" t="s">
        <v>140</v>
      </c>
      <c r="D166" s="51">
        <v>42401</v>
      </c>
      <c r="E166" s="52">
        <v>10</v>
      </c>
      <c r="F166" s="50" t="s">
        <v>206</v>
      </c>
      <c r="G166" s="50" t="s">
        <v>207</v>
      </c>
      <c r="H166" s="53">
        <v>595959461.6666666</v>
      </c>
      <c r="I166" s="53">
        <v>595959461.6666666</v>
      </c>
      <c r="J166" s="50" t="s">
        <v>208</v>
      </c>
      <c r="K166" s="50" t="s">
        <v>209</v>
      </c>
      <c r="L166" s="6" t="s">
        <v>215</v>
      </c>
    </row>
    <row r="167" spans="2:12" s="33" customFormat="1" ht="60">
      <c r="B167" s="38">
        <v>70111703</v>
      </c>
      <c r="C167" s="50" t="s">
        <v>151</v>
      </c>
      <c r="D167" s="51">
        <v>42402</v>
      </c>
      <c r="E167" s="52">
        <v>10</v>
      </c>
      <c r="F167" s="50" t="s">
        <v>206</v>
      </c>
      <c r="G167" s="50" t="s">
        <v>207</v>
      </c>
      <c r="H167" s="53">
        <v>2000000</v>
      </c>
      <c r="I167" s="53">
        <v>2000000</v>
      </c>
      <c r="J167" s="50" t="s">
        <v>208</v>
      </c>
      <c r="K167" s="50" t="s">
        <v>209</v>
      </c>
      <c r="L167" s="6" t="s">
        <v>217</v>
      </c>
    </row>
    <row r="168" spans="2:12" s="33" customFormat="1" ht="60">
      <c r="B168" s="38">
        <v>76101503</v>
      </c>
      <c r="C168" s="50" t="s">
        <v>152</v>
      </c>
      <c r="D168" s="51">
        <v>42402</v>
      </c>
      <c r="E168" s="52">
        <v>10</v>
      </c>
      <c r="F168" s="50" t="s">
        <v>206</v>
      </c>
      <c r="G168" s="50" t="s">
        <v>207</v>
      </c>
      <c r="H168" s="53">
        <v>2000000</v>
      </c>
      <c r="I168" s="53">
        <v>2000000</v>
      </c>
      <c r="J168" s="50" t="s">
        <v>208</v>
      </c>
      <c r="K168" s="50" t="s">
        <v>209</v>
      </c>
      <c r="L168" s="6" t="s">
        <v>217</v>
      </c>
    </row>
    <row r="169" spans="2:12" s="33" customFormat="1" ht="60">
      <c r="B169" s="38" t="s">
        <v>153</v>
      </c>
      <c r="C169" s="50" t="s">
        <v>154</v>
      </c>
      <c r="D169" s="51">
        <v>42402</v>
      </c>
      <c r="E169" s="52">
        <v>10</v>
      </c>
      <c r="F169" s="50" t="s">
        <v>206</v>
      </c>
      <c r="G169" s="50" t="s">
        <v>207</v>
      </c>
      <c r="H169" s="53">
        <v>50000000</v>
      </c>
      <c r="I169" s="53">
        <v>50000000</v>
      </c>
      <c r="J169" s="50" t="s">
        <v>208</v>
      </c>
      <c r="K169" s="50" t="s">
        <v>209</v>
      </c>
      <c r="L169" s="6" t="s">
        <v>217</v>
      </c>
    </row>
    <row r="170" spans="2:12" s="33" customFormat="1" ht="60">
      <c r="B170" s="38">
        <v>72103300</v>
      </c>
      <c r="C170" s="50" t="s">
        <v>155</v>
      </c>
      <c r="D170" s="51">
        <v>42402</v>
      </c>
      <c r="E170" s="52">
        <v>10</v>
      </c>
      <c r="F170" s="50" t="s">
        <v>206</v>
      </c>
      <c r="G170" s="50" t="s">
        <v>207</v>
      </c>
      <c r="H170" s="53">
        <v>15000000</v>
      </c>
      <c r="I170" s="53">
        <v>15000000</v>
      </c>
      <c r="J170" s="50" t="s">
        <v>208</v>
      </c>
      <c r="K170" s="50" t="s">
        <v>209</v>
      </c>
      <c r="L170" s="6" t="s">
        <v>217</v>
      </c>
    </row>
    <row r="171" spans="2:12" s="33" customFormat="1" ht="60">
      <c r="B171" s="38">
        <v>70111703</v>
      </c>
      <c r="C171" s="50" t="s">
        <v>156</v>
      </c>
      <c r="D171" s="51">
        <v>42402</v>
      </c>
      <c r="E171" s="52">
        <v>10</v>
      </c>
      <c r="F171" s="50" t="s">
        <v>206</v>
      </c>
      <c r="G171" s="50" t="s">
        <v>207</v>
      </c>
      <c r="H171" s="53">
        <v>3000000</v>
      </c>
      <c r="I171" s="53">
        <v>3000000</v>
      </c>
      <c r="J171" s="50" t="s">
        <v>208</v>
      </c>
      <c r="K171" s="50" t="s">
        <v>209</v>
      </c>
      <c r="L171" s="6" t="s">
        <v>217</v>
      </c>
    </row>
    <row r="172" spans="2:12" s="33" customFormat="1" ht="60">
      <c r="B172" s="38">
        <v>76101503</v>
      </c>
      <c r="C172" s="50" t="s">
        <v>157</v>
      </c>
      <c r="D172" s="51">
        <v>42402</v>
      </c>
      <c r="E172" s="52">
        <v>10</v>
      </c>
      <c r="F172" s="50" t="s">
        <v>206</v>
      </c>
      <c r="G172" s="50" t="s">
        <v>207</v>
      </c>
      <c r="H172" s="53">
        <v>1000000</v>
      </c>
      <c r="I172" s="53">
        <v>1000000</v>
      </c>
      <c r="J172" s="50" t="s">
        <v>208</v>
      </c>
      <c r="K172" s="50" t="s">
        <v>209</v>
      </c>
      <c r="L172" s="6" t="s">
        <v>217</v>
      </c>
    </row>
    <row r="173" spans="2:12" s="33" customFormat="1" ht="60">
      <c r="B173" s="38">
        <v>72103300</v>
      </c>
      <c r="C173" s="50" t="s">
        <v>158</v>
      </c>
      <c r="D173" s="51">
        <v>42402</v>
      </c>
      <c r="E173" s="52">
        <v>10</v>
      </c>
      <c r="F173" s="50" t="s">
        <v>206</v>
      </c>
      <c r="G173" s="50" t="s">
        <v>207</v>
      </c>
      <c r="H173" s="53">
        <v>30000000</v>
      </c>
      <c r="I173" s="53">
        <v>30000000</v>
      </c>
      <c r="J173" s="50" t="s">
        <v>208</v>
      </c>
      <c r="K173" s="50" t="s">
        <v>209</v>
      </c>
      <c r="L173" s="6" t="s">
        <v>217</v>
      </c>
    </row>
    <row r="174" spans="2:12" s="33" customFormat="1" ht="60">
      <c r="B174" s="38">
        <v>85161500</v>
      </c>
      <c r="C174" s="50" t="s">
        <v>159</v>
      </c>
      <c r="D174" s="51">
        <v>42402</v>
      </c>
      <c r="E174" s="52">
        <v>10</v>
      </c>
      <c r="F174" s="50" t="s">
        <v>206</v>
      </c>
      <c r="G174" s="50" t="s">
        <v>207</v>
      </c>
      <c r="H174" s="53">
        <v>2000000</v>
      </c>
      <c r="I174" s="53">
        <v>2000000</v>
      </c>
      <c r="J174" s="50" t="s">
        <v>208</v>
      </c>
      <c r="K174" s="50" t="s">
        <v>209</v>
      </c>
      <c r="L174" s="6" t="s">
        <v>217</v>
      </c>
    </row>
    <row r="175" spans="2:12" s="33" customFormat="1" ht="195">
      <c r="B175" s="38">
        <v>25101703</v>
      </c>
      <c r="C175" s="50" t="s">
        <v>160</v>
      </c>
      <c r="D175" s="51">
        <v>42402</v>
      </c>
      <c r="E175" s="52">
        <v>10</v>
      </c>
      <c r="F175" s="50" t="s">
        <v>206</v>
      </c>
      <c r="G175" s="50" t="s">
        <v>207</v>
      </c>
      <c r="H175" s="53">
        <v>10200000</v>
      </c>
      <c r="I175" s="53">
        <v>10200000</v>
      </c>
      <c r="J175" s="50" t="s">
        <v>208</v>
      </c>
      <c r="K175" s="50" t="s">
        <v>209</v>
      </c>
      <c r="L175" s="6" t="s">
        <v>217</v>
      </c>
    </row>
    <row r="176" spans="2:12" s="33" customFormat="1" ht="90">
      <c r="B176" s="38">
        <v>72101506</v>
      </c>
      <c r="C176" s="50" t="s">
        <v>161</v>
      </c>
      <c r="D176" s="51">
        <v>42402</v>
      </c>
      <c r="E176" s="52">
        <v>10</v>
      </c>
      <c r="F176" s="50" t="s">
        <v>206</v>
      </c>
      <c r="G176" s="50" t="s">
        <v>207</v>
      </c>
      <c r="H176" s="53">
        <v>50000000</v>
      </c>
      <c r="I176" s="53">
        <v>50000000</v>
      </c>
      <c r="J176" s="50" t="s">
        <v>208</v>
      </c>
      <c r="K176" s="50" t="s">
        <v>209</v>
      </c>
      <c r="L176" s="6" t="s">
        <v>217</v>
      </c>
    </row>
    <row r="177" spans="2:12" s="33" customFormat="1" ht="60">
      <c r="B177" s="38">
        <v>24101601</v>
      </c>
      <c r="C177" s="50" t="s">
        <v>162</v>
      </c>
      <c r="D177" s="51">
        <v>42402</v>
      </c>
      <c r="E177" s="52">
        <v>10</v>
      </c>
      <c r="F177" s="50" t="s">
        <v>210</v>
      </c>
      <c r="G177" s="50" t="s">
        <v>207</v>
      </c>
      <c r="H177" s="53">
        <v>400000000</v>
      </c>
      <c r="I177" s="53">
        <v>400000000</v>
      </c>
      <c r="J177" s="50" t="s">
        <v>208</v>
      </c>
      <c r="K177" s="50" t="s">
        <v>209</v>
      </c>
      <c r="L177" s="6" t="s">
        <v>217</v>
      </c>
    </row>
    <row r="178" spans="2:12" s="33" customFormat="1" ht="60">
      <c r="B178" s="38">
        <v>85161500</v>
      </c>
      <c r="C178" s="50" t="s">
        <v>163</v>
      </c>
      <c r="D178" s="51">
        <v>42402</v>
      </c>
      <c r="E178" s="52">
        <v>10</v>
      </c>
      <c r="F178" s="50" t="s">
        <v>206</v>
      </c>
      <c r="G178" s="50" t="s">
        <v>207</v>
      </c>
      <c r="H178" s="53">
        <v>10000000</v>
      </c>
      <c r="I178" s="53">
        <v>10000000</v>
      </c>
      <c r="J178" s="50" t="s">
        <v>208</v>
      </c>
      <c r="K178" s="50" t="s">
        <v>209</v>
      </c>
      <c r="L178" s="6" t="s">
        <v>217</v>
      </c>
    </row>
    <row r="179" spans="2:12" s="33" customFormat="1" ht="60">
      <c r="B179" s="38" t="s">
        <v>164</v>
      </c>
      <c r="C179" s="50" t="s">
        <v>165</v>
      </c>
      <c r="D179" s="51">
        <v>42402</v>
      </c>
      <c r="E179" s="52">
        <v>10</v>
      </c>
      <c r="F179" s="50" t="s">
        <v>206</v>
      </c>
      <c r="G179" s="50" t="s">
        <v>207</v>
      </c>
      <c r="H179" s="53">
        <v>1000000</v>
      </c>
      <c r="I179" s="53">
        <v>1000000</v>
      </c>
      <c r="J179" s="50" t="s">
        <v>208</v>
      </c>
      <c r="K179" s="50" t="s">
        <v>209</v>
      </c>
      <c r="L179" s="6" t="s">
        <v>217</v>
      </c>
    </row>
    <row r="180" spans="2:12" s="33" customFormat="1" ht="60">
      <c r="B180" s="38">
        <v>40101800</v>
      </c>
      <c r="C180" s="50" t="s">
        <v>166</v>
      </c>
      <c r="D180" s="51">
        <v>42402</v>
      </c>
      <c r="E180" s="52">
        <v>10</v>
      </c>
      <c r="F180" s="50" t="s">
        <v>206</v>
      </c>
      <c r="G180" s="50" t="s">
        <v>207</v>
      </c>
      <c r="H180" s="53">
        <v>2000000</v>
      </c>
      <c r="I180" s="53">
        <v>2000000</v>
      </c>
      <c r="J180" s="50" t="s">
        <v>208</v>
      </c>
      <c r="K180" s="50" t="s">
        <v>209</v>
      </c>
      <c r="L180" s="6" t="s">
        <v>217</v>
      </c>
    </row>
    <row r="181" spans="2:12" s="33" customFormat="1" ht="225">
      <c r="B181" s="38">
        <v>78181500</v>
      </c>
      <c r="C181" s="50" t="s">
        <v>167</v>
      </c>
      <c r="D181" s="51">
        <v>42402</v>
      </c>
      <c r="E181" s="52">
        <v>10</v>
      </c>
      <c r="F181" s="50" t="s">
        <v>206</v>
      </c>
      <c r="G181" s="50" t="s">
        <v>207</v>
      </c>
      <c r="H181" s="53">
        <v>2500000</v>
      </c>
      <c r="I181" s="53">
        <v>2500000</v>
      </c>
      <c r="J181" s="50" t="s">
        <v>208</v>
      </c>
      <c r="K181" s="50" t="s">
        <v>209</v>
      </c>
      <c r="L181" s="6" t="s">
        <v>217</v>
      </c>
    </row>
    <row r="182" spans="2:12" s="33" customFormat="1" ht="120">
      <c r="B182" s="38">
        <v>85161500</v>
      </c>
      <c r="C182" s="50" t="s">
        <v>168</v>
      </c>
      <c r="D182" s="51">
        <v>42402</v>
      </c>
      <c r="E182" s="52">
        <v>10</v>
      </c>
      <c r="F182" s="50" t="s">
        <v>206</v>
      </c>
      <c r="G182" s="50" t="s">
        <v>207</v>
      </c>
      <c r="H182" s="53">
        <v>500000</v>
      </c>
      <c r="I182" s="53">
        <v>500000</v>
      </c>
      <c r="J182" s="50" t="s">
        <v>208</v>
      </c>
      <c r="K182" s="50" t="s">
        <v>209</v>
      </c>
      <c r="L182" s="6" t="s">
        <v>217</v>
      </c>
    </row>
    <row r="183" spans="2:12" s="33" customFormat="1" ht="105">
      <c r="B183" s="38">
        <v>85161500</v>
      </c>
      <c r="C183" s="50" t="s">
        <v>169</v>
      </c>
      <c r="D183" s="51">
        <v>42402</v>
      </c>
      <c r="E183" s="52">
        <v>10</v>
      </c>
      <c r="F183" s="50" t="s">
        <v>206</v>
      </c>
      <c r="G183" s="50" t="s">
        <v>207</v>
      </c>
      <c r="H183" s="53">
        <v>7500000</v>
      </c>
      <c r="I183" s="53">
        <v>7500000</v>
      </c>
      <c r="J183" s="50" t="s">
        <v>208</v>
      </c>
      <c r="K183" s="50" t="s">
        <v>209</v>
      </c>
      <c r="L183" s="6" t="s">
        <v>217</v>
      </c>
    </row>
    <row r="184" spans="2:12" s="33" customFormat="1" ht="75">
      <c r="B184" s="38">
        <v>72151500</v>
      </c>
      <c r="C184" s="50" t="s">
        <v>170</v>
      </c>
      <c r="D184" s="51">
        <v>42402</v>
      </c>
      <c r="E184" s="52">
        <v>10</v>
      </c>
      <c r="F184" s="50" t="s">
        <v>206</v>
      </c>
      <c r="G184" s="50" t="s">
        <v>207</v>
      </c>
      <c r="H184" s="53">
        <v>2000000</v>
      </c>
      <c r="I184" s="53">
        <v>2000000</v>
      </c>
      <c r="J184" s="50" t="s">
        <v>208</v>
      </c>
      <c r="K184" s="50" t="s">
        <v>209</v>
      </c>
      <c r="L184" s="6" t="s">
        <v>217</v>
      </c>
    </row>
    <row r="185" spans="2:12" s="33" customFormat="1" ht="75">
      <c r="B185" s="38">
        <v>85161500</v>
      </c>
      <c r="C185" s="50" t="s">
        <v>171</v>
      </c>
      <c r="D185" s="51">
        <v>42402</v>
      </c>
      <c r="E185" s="52">
        <v>10</v>
      </c>
      <c r="F185" s="50" t="s">
        <v>206</v>
      </c>
      <c r="G185" s="50" t="s">
        <v>207</v>
      </c>
      <c r="H185" s="53">
        <v>2000000</v>
      </c>
      <c r="I185" s="53">
        <v>2000000</v>
      </c>
      <c r="J185" s="50" t="s">
        <v>208</v>
      </c>
      <c r="K185" s="50" t="s">
        <v>209</v>
      </c>
      <c r="L185" s="6" t="s">
        <v>217</v>
      </c>
    </row>
    <row r="186" spans="2:12" s="33" customFormat="1" ht="195">
      <c r="B186" s="38">
        <v>78181500</v>
      </c>
      <c r="C186" s="50" t="s">
        <v>172</v>
      </c>
      <c r="D186" s="51">
        <v>42402</v>
      </c>
      <c r="E186" s="52">
        <v>10</v>
      </c>
      <c r="F186" s="50" t="s">
        <v>206</v>
      </c>
      <c r="G186" s="50" t="s">
        <v>207</v>
      </c>
      <c r="H186" s="53">
        <v>2500000</v>
      </c>
      <c r="I186" s="53">
        <v>2500000</v>
      </c>
      <c r="J186" s="50" t="s">
        <v>208</v>
      </c>
      <c r="K186" s="50" t="s">
        <v>209</v>
      </c>
      <c r="L186" s="6" t="s">
        <v>217</v>
      </c>
    </row>
    <row r="187" spans="2:12" s="33" customFormat="1" ht="60">
      <c r="B187" s="38">
        <v>85161500</v>
      </c>
      <c r="C187" s="50" t="s">
        <v>173</v>
      </c>
      <c r="D187" s="51">
        <v>42402</v>
      </c>
      <c r="E187" s="52">
        <v>10</v>
      </c>
      <c r="F187" s="50" t="s">
        <v>206</v>
      </c>
      <c r="G187" s="50" t="s">
        <v>207</v>
      </c>
      <c r="H187" s="53">
        <v>68300000</v>
      </c>
      <c r="I187" s="53">
        <v>68300000</v>
      </c>
      <c r="J187" s="50" t="s">
        <v>208</v>
      </c>
      <c r="K187" s="50" t="s">
        <v>209</v>
      </c>
      <c r="L187" s="6" t="s">
        <v>218</v>
      </c>
    </row>
    <row r="188" spans="2:12" s="33" customFormat="1" ht="60">
      <c r="B188" s="38" t="s">
        <v>174</v>
      </c>
      <c r="C188" s="50" t="s">
        <v>175</v>
      </c>
      <c r="D188" s="51">
        <v>42402</v>
      </c>
      <c r="E188" s="52">
        <v>12</v>
      </c>
      <c r="F188" s="50" t="s">
        <v>206</v>
      </c>
      <c r="G188" s="50" t="s">
        <v>207</v>
      </c>
      <c r="H188" s="53">
        <v>55000000</v>
      </c>
      <c r="I188" s="53">
        <v>55000000</v>
      </c>
      <c r="J188" s="50" t="s">
        <v>208</v>
      </c>
      <c r="K188" s="50" t="s">
        <v>209</v>
      </c>
      <c r="L188" s="6" t="s">
        <v>218</v>
      </c>
    </row>
    <row r="189" spans="2:12" s="33" customFormat="1" ht="150">
      <c r="B189" s="38" t="s">
        <v>176</v>
      </c>
      <c r="C189" s="50" t="s">
        <v>265</v>
      </c>
      <c r="D189" s="51">
        <v>42402</v>
      </c>
      <c r="E189" s="52">
        <v>10</v>
      </c>
      <c r="F189" s="50" t="s">
        <v>210</v>
      </c>
      <c r="G189" s="50" t="s">
        <v>207</v>
      </c>
      <c r="H189" s="53">
        <v>350000000</v>
      </c>
      <c r="I189" s="53">
        <v>350000000</v>
      </c>
      <c r="J189" s="50" t="s">
        <v>208</v>
      </c>
      <c r="K189" s="50" t="s">
        <v>209</v>
      </c>
      <c r="L189" s="6" t="s">
        <v>218</v>
      </c>
    </row>
    <row r="190" spans="2:12" s="33" customFormat="1" ht="90">
      <c r="B190" s="38" t="s">
        <v>177</v>
      </c>
      <c r="C190" s="50" t="s">
        <v>178</v>
      </c>
      <c r="D190" s="51">
        <v>42402</v>
      </c>
      <c r="E190" s="52">
        <v>10</v>
      </c>
      <c r="F190" s="50" t="s">
        <v>206</v>
      </c>
      <c r="G190" s="50" t="s">
        <v>207</v>
      </c>
      <c r="H190" s="53">
        <v>34039852</v>
      </c>
      <c r="I190" s="53">
        <v>34039852</v>
      </c>
      <c r="J190" s="50" t="s">
        <v>208</v>
      </c>
      <c r="K190" s="50" t="s">
        <v>209</v>
      </c>
      <c r="L190" s="6" t="s">
        <v>219</v>
      </c>
    </row>
    <row r="191" spans="2:12" s="33" customFormat="1" ht="60">
      <c r="B191" s="38">
        <v>72102100</v>
      </c>
      <c r="C191" s="50" t="s">
        <v>181</v>
      </c>
      <c r="D191" s="51">
        <v>42402</v>
      </c>
      <c r="E191" s="52" t="s">
        <v>220</v>
      </c>
      <c r="F191" s="50" t="s">
        <v>206</v>
      </c>
      <c r="G191" s="50" t="s">
        <v>207</v>
      </c>
      <c r="H191" s="53">
        <v>2896524.8000000003</v>
      </c>
      <c r="I191" s="53">
        <v>2896524.8000000003</v>
      </c>
      <c r="J191" s="50" t="s">
        <v>208</v>
      </c>
      <c r="K191" s="50" t="s">
        <v>209</v>
      </c>
      <c r="L191" s="6" t="s">
        <v>272</v>
      </c>
    </row>
    <row r="192" spans="2:12" s="33" customFormat="1" ht="240">
      <c r="B192" s="38" t="s">
        <v>119</v>
      </c>
      <c r="C192" s="50" t="s">
        <v>120</v>
      </c>
      <c r="D192" s="51">
        <v>42405</v>
      </c>
      <c r="E192" s="52">
        <v>2</v>
      </c>
      <c r="F192" s="50" t="s">
        <v>206</v>
      </c>
      <c r="G192" s="50" t="s">
        <v>207</v>
      </c>
      <c r="H192" s="53">
        <v>282838348.4198167</v>
      </c>
      <c r="I192" s="53">
        <v>282838348.4198167</v>
      </c>
      <c r="J192" s="50" t="s">
        <v>208</v>
      </c>
      <c r="K192" s="50" t="s">
        <v>209</v>
      </c>
      <c r="L192" s="6" t="s">
        <v>214</v>
      </c>
    </row>
    <row r="193" spans="2:12" s="33" customFormat="1" ht="240">
      <c r="B193" s="38" t="s">
        <v>119</v>
      </c>
      <c r="C193" s="50" t="s">
        <v>120</v>
      </c>
      <c r="D193" s="51">
        <v>42405</v>
      </c>
      <c r="E193" s="52">
        <v>5</v>
      </c>
      <c r="F193" s="50" t="s">
        <v>210</v>
      </c>
      <c r="G193" s="50" t="s">
        <v>207</v>
      </c>
      <c r="H193" s="53">
        <v>707095871.0495417</v>
      </c>
      <c r="I193" s="53">
        <v>707095871.0495417</v>
      </c>
      <c r="J193" s="50" t="s">
        <v>208</v>
      </c>
      <c r="K193" s="50" t="s">
        <v>209</v>
      </c>
      <c r="L193" s="6" t="s">
        <v>214</v>
      </c>
    </row>
    <row r="194" spans="2:12" s="33" customFormat="1" ht="60">
      <c r="B194" s="38">
        <v>42321500</v>
      </c>
      <c r="C194" s="50" t="s">
        <v>179</v>
      </c>
      <c r="D194" s="51">
        <v>42415</v>
      </c>
      <c r="E194" s="52">
        <v>3</v>
      </c>
      <c r="F194" s="50" t="s">
        <v>210</v>
      </c>
      <c r="G194" s="50" t="s">
        <v>207</v>
      </c>
      <c r="H194" s="53">
        <v>200850000</v>
      </c>
      <c r="I194" s="53">
        <v>200850000</v>
      </c>
      <c r="J194" s="50" t="s">
        <v>208</v>
      </c>
      <c r="K194" s="50" t="s">
        <v>209</v>
      </c>
      <c r="L194" s="6" t="s">
        <v>271</v>
      </c>
    </row>
    <row r="195" spans="2:12" s="33" customFormat="1" ht="60">
      <c r="B195" s="38" t="s">
        <v>183</v>
      </c>
      <c r="C195" s="50" t="s">
        <v>184</v>
      </c>
      <c r="D195" s="51">
        <v>42415</v>
      </c>
      <c r="E195" s="52">
        <v>10</v>
      </c>
      <c r="F195" s="50" t="s">
        <v>210</v>
      </c>
      <c r="G195" s="50" t="s">
        <v>207</v>
      </c>
      <c r="H195" s="53">
        <v>300000000</v>
      </c>
      <c r="I195" s="53">
        <v>300000000</v>
      </c>
      <c r="J195" s="50" t="s">
        <v>208</v>
      </c>
      <c r="K195" s="50" t="s">
        <v>209</v>
      </c>
      <c r="L195" s="6" t="s">
        <v>219</v>
      </c>
    </row>
    <row r="196" spans="2:12" s="33" customFormat="1" ht="60">
      <c r="B196" s="38">
        <v>43211700</v>
      </c>
      <c r="C196" s="50" t="s">
        <v>185</v>
      </c>
      <c r="D196" s="51">
        <v>42415</v>
      </c>
      <c r="E196" s="52">
        <v>10</v>
      </c>
      <c r="F196" s="50" t="s">
        <v>206</v>
      </c>
      <c r="G196" s="50" t="s">
        <v>207</v>
      </c>
      <c r="H196" s="53">
        <v>15000000</v>
      </c>
      <c r="I196" s="53">
        <v>15000000</v>
      </c>
      <c r="J196" s="50" t="s">
        <v>208</v>
      </c>
      <c r="K196" s="50" t="s">
        <v>209</v>
      </c>
      <c r="L196" s="6" t="s">
        <v>219</v>
      </c>
    </row>
    <row r="197" spans="2:12" s="33" customFormat="1" ht="60">
      <c r="B197" s="38">
        <v>43212100</v>
      </c>
      <c r="C197" s="50" t="s">
        <v>186</v>
      </c>
      <c r="D197" s="51">
        <v>42415</v>
      </c>
      <c r="E197" s="52">
        <v>10</v>
      </c>
      <c r="F197" s="50" t="s">
        <v>206</v>
      </c>
      <c r="G197" s="50" t="s">
        <v>207</v>
      </c>
      <c r="H197" s="53">
        <v>12000000</v>
      </c>
      <c r="I197" s="53">
        <v>12000000</v>
      </c>
      <c r="J197" s="50" t="s">
        <v>208</v>
      </c>
      <c r="K197" s="50" t="s">
        <v>209</v>
      </c>
      <c r="L197" s="6" t="s">
        <v>219</v>
      </c>
    </row>
    <row r="198" spans="2:12" s="33" customFormat="1" ht="225">
      <c r="B198" s="38" t="s">
        <v>126</v>
      </c>
      <c r="C198" s="50" t="s">
        <v>127</v>
      </c>
      <c r="D198" s="51">
        <v>42461</v>
      </c>
      <c r="E198" s="52">
        <v>8</v>
      </c>
      <c r="F198" s="50" t="s">
        <v>210</v>
      </c>
      <c r="G198" s="50" t="s">
        <v>207</v>
      </c>
      <c r="H198" s="53">
        <v>1795708635.5511477</v>
      </c>
      <c r="I198" s="53">
        <v>1795708635.5511477</v>
      </c>
      <c r="J198" s="50" t="s">
        <v>208</v>
      </c>
      <c r="K198" s="50" t="s">
        <v>209</v>
      </c>
      <c r="L198" s="6" t="s">
        <v>214</v>
      </c>
    </row>
    <row r="199" spans="2:12" s="33" customFormat="1" ht="60">
      <c r="B199" s="38">
        <v>42321500</v>
      </c>
      <c r="C199" s="50" t="s">
        <v>179</v>
      </c>
      <c r="D199" s="51">
        <v>42492</v>
      </c>
      <c r="E199" s="52">
        <v>7</v>
      </c>
      <c r="F199" s="50" t="s">
        <v>210</v>
      </c>
      <c r="G199" s="50" t="s">
        <v>207</v>
      </c>
      <c r="H199" s="53">
        <v>468650000</v>
      </c>
      <c r="I199" s="53">
        <v>468650000</v>
      </c>
      <c r="J199" s="50" t="s">
        <v>208</v>
      </c>
      <c r="K199" s="50" t="s">
        <v>209</v>
      </c>
      <c r="L199" s="6" t="s">
        <v>271</v>
      </c>
    </row>
    <row r="200" spans="2:12" s="33" customFormat="1" ht="60">
      <c r="B200" s="38">
        <v>32151500</v>
      </c>
      <c r="C200" s="50" t="s">
        <v>182</v>
      </c>
      <c r="D200" s="51">
        <v>42522</v>
      </c>
      <c r="E200" s="52">
        <v>10</v>
      </c>
      <c r="F200" s="50" t="s">
        <v>206</v>
      </c>
      <c r="G200" s="50" t="s">
        <v>207</v>
      </c>
      <c r="H200" s="53">
        <v>18000000</v>
      </c>
      <c r="I200" s="53">
        <v>18000000</v>
      </c>
      <c r="J200" s="50" t="s">
        <v>208</v>
      </c>
      <c r="K200" s="50" t="s">
        <v>209</v>
      </c>
      <c r="L200" s="6" t="s">
        <v>219</v>
      </c>
    </row>
    <row r="201" spans="2:12" s="33" customFormat="1" ht="60">
      <c r="B201" s="38">
        <v>43233501</v>
      </c>
      <c r="C201" s="50" t="s">
        <v>195</v>
      </c>
      <c r="D201" s="51">
        <v>42522</v>
      </c>
      <c r="E201" s="52">
        <v>10</v>
      </c>
      <c r="F201" s="50" t="s">
        <v>206</v>
      </c>
      <c r="G201" s="50" t="s">
        <v>207</v>
      </c>
      <c r="H201" s="53">
        <v>33000000</v>
      </c>
      <c r="I201" s="53">
        <v>33000000</v>
      </c>
      <c r="J201" s="50" t="s">
        <v>208</v>
      </c>
      <c r="K201" s="50" t="s">
        <v>209</v>
      </c>
      <c r="L201" s="6" t="s">
        <v>219</v>
      </c>
    </row>
    <row r="202" spans="2:12" s="33" customFormat="1" ht="60">
      <c r="B202" s="38">
        <v>43232300</v>
      </c>
      <c r="C202" s="50" t="s">
        <v>196</v>
      </c>
      <c r="D202" s="51">
        <v>42522</v>
      </c>
      <c r="E202" s="52">
        <v>10</v>
      </c>
      <c r="F202" s="50" t="s">
        <v>210</v>
      </c>
      <c r="G202" s="50" t="s">
        <v>207</v>
      </c>
      <c r="H202" s="53">
        <v>150000000</v>
      </c>
      <c r="I202" s="53">
        <v>150000000</v>
      </c>
      <c r="J202" s="50" t="s">
        <v>208</v>
      </c>
      <c r="K202" s="50" t="s">
        <v>209</v>
      </c>
      <c r="L202" s="6" t="s">
        <v>219</v>
      </c>
    </row>
    <row r="203" spans="2:12" s="33" customFormat="1" ht="60">
      <c r="B203" s="38" t="s">
        <v>192</v>
      </c>
      <c r="C203" s="50" t="s">
        <v>197</v>
      </c>
      <c r="D203" s="51">
        <v>42522</v>
      </c>
      <c r="E203" s="52">
        <v>10</v>
      </c>
      <c r="F203" s="50" t="s">
        <v>206</v>
      </c>
      <c r="G203" s="50" t="s">
        <v>207</v>
      </c>
      <c r="H203" s="53">
        <v>50000000</v>
      </c>
      <c r="I203" s="53">
        <v>50000000</v>
      </c>
      <c r="J203" s="50" t="s">
        <v>208</v>
      </c>
      <c r="K203" s="50" t="s">
        <v>209</v>
      </c>
      <c r="L203" s="6" t="s">
        <v>219</v>
      </c>
    </row>
    <row r="204" spans="2:12" s="33" customFormat="1" ht="60">
      <c r="B204" s="38" t="s">
        <v>198</v>
      </c>
      <c r="C204" s="50" t="s">
        <v>199</v>
      </c>
      <c r="D204" s="51">
        <v>42522</v>
      </c>
      <c r="E204" s="52">
        <v>10</v>
      </c>
      <c r="F204" s="50" t="s">
        <v>206</v>
      </c>
      <c r="G204" s="50" t="s">
        <v>207</v>
      </c>
      <c r="H204" s="53">
        <v>70000000</v>
      </c>
      <c r="I204" s="53">
        <v>70000000</v>
      </c>
      <c r="J204" s="50" t="s">
        <v>208</v>
      </c>
      <c r="K204" s="50" t="s">
        <v>209</v>
      </c>
      <c r="L204" s="6" t="s">
        <v>219</v>
      </c>
    </row>
    <row r="205" spans="2:12" s="33" customFormat="1" ht="60">
      <c r="B205" s="38">
        <v>39121700</v>
      </c>
      <c r="C205" s="50" t="s">
        <v>108</v>
      </c>
      <c r="D205" s="51">
        <v>42522</v>
      </c>
      <c r="E205" s="52">
        <v>6</v>
      </c>
      <c r="F205" s="50" t="s">
        <v>206</v>
      </c>
      <c r="G205" s="50" t="s">
        <v>207</v>
      </c>
      <c r="H205" s="53">
        <v>56920517.05646703</v>
      </c>
      <c r="I205" s="53">
        <v>56920517.05646703</v>
      </c>
      <c r="J205" s="50" t="s">
        <v>208</v>
      </c>
      <c r="K205" s="50" t="s">
        <v>209</v>
      </c>
      <c r="L205" s="6" t="s">
        <v>213</v>
      </c>
    </row>
    <row r="206" spans="2:12" s="33" customFormat="1" ht="75">
      <c r="B206" s="38" t="s">
        <v>111</v>
      </c>
      <c r="C206" s="50" t="s">
        <v>112</v>
      </c>
      <c r="D206" s="51">
        <v>42522</v>
      </c>
      <c r="E206" s="52">
        <v>6</v>
      </c>
      <c r="F206" s="50" t="s">
        <v>206</v>
      </c>
      <c r="G206" s="50" t="s">
        <v>207</v>
      </c>
      <c r="H206" s="53">
        <v>77922874.570563</v>
      </c>
      <c r="I206" s="53">
        <v>77922874.570563</v>
      </c>
      <c r="J206" s="50" t="s">
        <v>208</v>
      </c>
      <c r="K206" s="50" t="s">
        <v>209</v>
      </c>
      <c r="L206" s="6" t="s">
        <v>213</v>
      </c>
    </row>
    <row r="207" spans="2:12" s="33" customFormat="1" ht="60">
      <c r="B207" s="38">
        <v>85121809</v>
      </c>
      <c r="C207" s="50" t="s">
        <v>135</v>
      </c>
      <c r="D207" s="51">
        <v>42522</v>
      </c>
      <c r="E207" s="52">
        <v>4</v>
      </c>
      <c r="F207" s="50" t="s">
        <v>206</v>
      </c>
      <c r="G207" s="50" t="s">
        <v>207</v>
      </c>
      <c r="H207" s="53">
        <v>45684000</v>
      </c>
      <c r="I207" s="53">
        <v>45684000</v>
      </c>
      <c r="J207" s="50" t="s">
        <v>208</v>
      </c>
      <c r="K207" s="50" t="s">
        <v>209</v>
      </c>
      <c r="L207" s="6" t="s">
        <v>215</v>
      </c>
    </row>
    <row r="208" spans="2:12" s="33" customFormat="1" ht="75">
      <c r="B208" s="38">
        <v>42321500</v>
      </c>
      <c r="C208" s="50" t="s">
        <v>180</v>
      </c>
      <c r="D208" s="51">
        <v>42552</v>
      </c>
      <c r="E208" s="52">
        <v>4</v>
      </c>
      <c r="F208" s="50" t="s">
        <v>206</v>
      </c>
      <c r="G208" s="50" t="s">
        <v>207</v>
      </c>
      <c r="H208" s="53">
        <v>37080000</v>
      </c>
      <c r="I208" s="53">
        <v>37080000</v>
      </c>
      <c r="J208" s="50" t="s">
        <v>208</v>
      </c>
      <c r="K208" s="50" t="s">
        <v>209</v>
      </c>
      <c r="L208" s="6" t="s">
        <v>271</v>
      </c>
    </row>
    <row r="209" spans="2:12" s="33" customFormat="1" ht="60">
      <c r="B209" s="38" t="s">
        <v>189</v>
      </c>
      <c r="C209" s="50" t="s">
        <v>190</v>
      </c>
      <c r="D209" s="51">
        <v>42552</v>
      </c>
      <c r="E209" s="52">
        <v>5</v>
      </c>
      <c r="F209" s="50" t="s">
        <v>206</v>
      </c>
      <c r="G209" s="50" t="s">
        <v>207</v>
      </c>
      <c r="H209" s="53">
        <v>60000000</v>
      </c>
      <c r="I209" s="53">
        <v>60000000</v>
      </c>
      <c r="J209" s="50" t="s">
        <v>208</v>
      </c>
      <c r="K209" s="50" t="s">
        <v>209</v>
      </c>
      <c r="L209" s="6" t="s">
        <v>219</v>
      </c>
    </row>
    <row r="210" spans="2:12" s="33" customFormat="1" ht="60">
      <c r="B210" s="38">
        <v>43222800</v>
      </c>
      <c r="C210" s="50" t="s">
        <v>191</v>
      </c>
      <c r="D210" s="51">
        <v>42552</v>
      </c>
      <c r="E210" s="52">
        <v>5</v>
      </c>
      <c r="F210" s="50" t="s">
        <v>210</v>
      </c>
      <c r="G210" s="50" t="s">
        <v>207</v>
      </c>
      <c r="H210" s="53">
        <v>180000000</v>
      </c>
      <c r="I210" s="53">
        <v>180000000</v>
      </c>
      <c r="J210" s="50" t="s">
        <v>208</v>
      </c>
      <c r="K210" s="50" t="s">
        <v>209</v>
      </c>
      <c r="L210" s="6" t="s">
        <v>219</v>
      </c>
    </row>
    <row r="211" spans="2:12" s="33" customFormat="1" ht="60">
      <c r="B211" s="38" t="s">
        <v>60</v>
      </c>
      <c r="C211" s="50" t="s">
        <v>61</v>
      </c>
      <c r="D211" s="51">
        <v>42552</v>
      </c>
      <c r="E211" s="52">
        <v>4.5</v>
      </c>
      <c r="F211" s="50" t="s">
        <v>206</v>
      </c>
      <c r="G211" s="50" t="s">
        <v>207</v>
      </c>
      <c r="H211" s="53">
        <v>15363822.058252428</v>
      </c>
      <c r="I211" s="53">
        <v>15363822.058252428</v>
      </c>
      <c r="J211" s="50" t="s">
        <v>208</v>
      </c>
      <c r="K211" s="50" t="s">
        <v>209</v>
      </c>
      <c r="L211" s="6" t="s">
        <v>271</v>
      </c>
    </row>
    <row r="212" spans="2:12" s="33" customFormat="1" ht="60">
      <c r="B212" s="38">
        <v>80101500</v>
      </c>
      <c r="C212" s="50" t="s">
        <v>62</v>
      </c>
      <c r="D212" s="51">
        <v>42552</v>
      </c>
      <c r="E212" s="52">
        <v>4.5</v>
      </c>
      <c r="F212" s="50" t="s">
        <v>206</v>
      </c>
      <c r="G212" s="50" t="s">
        <v>207</v>
      </c>
      <c r="H212" s="53">
        <v>13593602.88</v>
      </c>
      <c r="I212" s="53">
        <v>13593602.88</v>
      </c>
      <c r="J212" s="50" t="s">
        <v>208</v>
      </c>
      <c r="K212" s="50" t="s">
        <v>209</v>
      </c>
      <c r="L212" s="6" t="s">
        <v>271</v>
      </c>
    </row>
    <row r="213" spans="2:12" s="33" customFormat="1" ht="60">
      <c r="B213" s="38">
        <v>80101500</v>
      </c>
      <c r="C213" s="50" t="s">
        <v>63</v>
      </c>
      <c r="D213" s="51">
        <v>42552</v>
      </c>
      <c r="E213" s="52">
        <v>4.5</v>
      </c>
      <c r="F213" s="50" t="s">
        <v>206</v>
      </c>
      <c r="G213" s="50" t="s">
        <v>207</v>
      </c>
      <c r="H213" s="53">
        <v>15363822.058252428</v>
      </c>
      <c r="I213" s="53">
        <v>15363822.058252428</v>
      </c>
      <c r="J213" s="50" t="s">
        <v>208</v>
      </c>
      <c r="K213" s="50" t="s">
        <v>209</v>
      </c>
      <c r="L213" s="6" t="s">
        <v>271</v>
      </c>
    </row>
    <row r="214" spans="2:12" s="33" customFormat="1" ht="60">
      <c r="B214" s="38">
        <v>80101500</v>
      </c>
      <c r="C214" s="50" t="s">
        <v>64</v>
      </c>
      <c r="D214" s="51">
        <v>42552</v>
      </c>
      <c r="E214" s="52">
        <v>4.5</v>
      </c>
      <c r="F214" s="50" t="s">
        <v>206</v>
      </c>
      <c r="G214" s="50" t="s">
        <v>207</v>
      </c>
      <c r="H214" s="53">
        <v>15363822.058252428</v>
      </c>
      <c r="I214" s="53">
        <v>15363822.058252428</v>
      </c>
      <c r="J214" s="50" t="s">
        <v>208</v>
      </c>
      <c r="K214" s="50" t="s">
        <v>209</v>
      </c>
      <c r="L214" s="6" t="s">
        <v>271</v>
      </c>
    </row>
    <row r="215" spans="2:12" s="33" customFormat="1" ht="60">
      <c r="B215" s="38" t="s">
        <v>60</v>
      </c>
      <c r="C215" s="50" t="s">
        <v>65</v>
      </c>
      <c r="D215" s="51">
        <v>42552</v>
      </c>
      <c r="E215" s="52">
        <v>4.5</v>
      </c>
      <c r="F215" s="50" t="s">
        <v>206</v>
      </c>
      <c r="G215" s="50" t="s">
        <v>207</v>
      </c>
      <c r="H215" s="53">
        <v>8676720</v>
      </c>
      <c r="I215" s="53">
        <v>8676720</v>
      </c>
      <c r="J215" s="50" t="s">
        <v>208</v>
      </c>
      <c r="K215" s="50" t="s">
        <v>209</v>
      </c>
      <c r="L215" s="6" t="s">
        <v>271</v>
      </c>
    </row>
    <row r="216" spans="2:12" s="33" customFormat="1" ht="60">
      <c r="B216" s="38">
        <v>80101500</v>
      </c>
      <c r="C216" s="50" t="s">
        <v>66</v>
      </c>
      <c r="D216" s="51">
        <v>42552</v>
      </c>
      <c r="E216" s="52">
        <v>4.5</v>
      </c>
      <c r="F216" s="50" t="s">
        <v>206</v>
      </c>
      <c r="G216" s="50" t="s">
        <v>207</v>
      </c>
      <c r="H216" s="53">
        <v>17979696.699029125</v>
      </c>
      <c r="I216" s="53">
        <v>17979696.699029125</v>
      </c>
      <c r="J216" s="50" t="s">
        <v>208</v>
      </c>
      <c r="K216" s="50" t="s">
        <v>209</v>
      </c>
      <c r="L216" s="6" t="s">
        <v>271</v>
      </c>
    </row>
    <row r="217" spans="2:12" s="33" customFormat="1" ht="60">
      <c r="B217" s="38">
        <v>80101500</v>
      </c>
      <c r="C217" s="50" t="s">
        <v>80</v>
      </c>
      <c r="D217" s="51">
        <v>42552</v>
      </c>
      <c r="E217" s="52">
        <v>4.5</v>
      </c>
      <c r="F217" s="50" t="s">
        <v>206</v>
      </c>
      <c r="G217" s="50" t="s">
        <v>207</v>
      </c>
      <c r="H217" s="53">
        <v>15300267.84</v>
      </c>
      <c r="I217" s="53">
        <v>15300267.84</v>
      </c>
      <c r="J217" s="50" t="s">
        <v>208</v>
      </c>
      <c r="K217" s="50" t="s">
        <v>209</v>
      </c>
      <c r="L217" s="6" t="s">
        <v>259</v>
      </c>
    </row>
    <row r="218" spans="2:12" s="33" customFormat="1" ht="60">
      <c r="B218" s="38">
        <v>80101500</v>
      </c>
      <c r="C218" s="50" t="s">
        <v>81</v>
      </c>
      <c r="D218" s="51">
        <v>42552</v>
      </c>
      <c r="E218" s="52">
        <v>4.5</v>
      </c>
      <c r="F218" s="50" t="s">
        <v>206</v>
      </c>
      <c r="G218" s="50" t="s">
        <v>207</v>
      </c>
      <c r="H218" s="53">
        <v>16575287.040000001</v>
      </c>
      <c r="I218" s="53">
        <v>16575287.040000001</v>
      </c>
      <c r="J218" s="50" t="s">
        <v>208</v>
      </c>
      <c r="K218" s="50" t="s">
        <v>209</v>
      </c>
      <c r="L218" s="6" t="s">
        <v>259</v>
      </c>
    </row>
    <row r="219" spans="2:12" s="33" customFormat="1" ht="60">
      <c r="B219" s="38">
        <v>80101500</v>
      </c>
      <c r="C219" s="50" t="s">
        <v>82</v>
      </c>
      <c r="D219" s="51">
        <v>42552</v>
      </c>
      <c r="E219" s="52">
        <v>4.5</v>
      </c>
      <c r="F219" s="50" t="s">
        <v>206</v>
      </c>
      <c r="G219" s="50" t="s">
        <v>207</v>
      </c>
      <c r="H219" s="53">
        <v>13595400</v>
      </c>
      <c r="I219" s="53">
        <v>13595400</v>
      </c>
      <c r="J219" s="50" t="s">
        <v>208</v>
      </c>
      <c r="K219" s="50" t="s">
        <v>209</v>
      </c>
      <c r="L219" s="6" t="s">
        <v>259</v>
      </c>
    </row>
    <row r="220" spans="2:12" s="33" customFormat="1" ht="60">
      <c r="B220" s="38">
        <v>82101600</v>
      </c>
      <c r="C220" s="50" t="s">
        <v>83</v>
      </c>
      <c r="D220" s="51">
        <v>42552</v>
      </c>
      <c r="E220" s="52">
        <v>4.5</v>
      </c>
      <c r="F220" s="50" t="s">
        <v>206</v>
      </c>
      <c r="G220" s="50" t="s">
        <v>207</v>
      </c>
      <c r="H220" s="53">
        <v>6811763.399999999</v>
      </c>
      <c r="I220" s="53">
        <v>6811763.399999999</v>
      </c>
      <c r="J220" s="50" t="s">
        <v>208</v>
      </c>
      <c r="K220" s="50" t="s">
        <v>209</v>
      </c>
      <c r="L220" s="6" t="s">
        <v>259</v>
      </c>
    </row>
    <row r="221" spans="2:12" s="33" customFormat="1" ht="60">
      <c r="B221" s="38">
        <v>80101500</v>
      </c>
      <c r="C221" s="50" t="s">
        <v>84</v>
      </c>
      <c r="D221" s="51">
        <v>42552</v>
      </c>
      <c r="E221" s="52">
        <v>4.5</v>
      </c>
      <c r="F221" s="50" t="s">
        <v>206</v>
      </c>
      <c r="G221" s="50" t="s">
        <v>207</v>
      </c>
      <c r="H221" s="53">
        <v>27190800</v>
      </c>
      <c r="I221" s="53">
        <v>27190800</v>
      </c>
      <c r="J221" s="50" t="s">
        <v>208</v>
      </c>
      <c r="K221" s="50" t="s">
        <v>209</v>
      </c>
      <c r="L221" s="6" t="s">
        <v>259</v>
      </c>
    </row>
    <row r="222" spans="2:12" s="33" customFormat="1" ht="240">
      <c r="B222" s="38" t="s">
        <v>119</v>
      </c>
      <c r="C222" s="50" t="s">
        <v>120</v>
      </c>
      <c r="D222" s="51">
        <v>42552</v>
      </c>
      <c r="E222" s="52">
        <v>5</v>
      </c>
      <c r="F222" s="50" t="s">
        <v>210</v>
      </c>
      <c r="G222" s="50" t="s">
        <v>207</v>
      </c>
      <c r="H222" s="53">
        <v>707095871.0495417</v>
      </c>
      <c r="I222" s="53">
        <v>707095871.0495417</v>
      </c>
      <c r="J222" s="50" t="s">
        <v>208</v>
      </c>
      <c r="K222" s="50" t="s">
        <v>209</v>
      </c>
      <c r="L222" s="6" t="s">
        <v>214</v>
      </c>
    </row>
    <row r="223" spans="2:12" s="33" customFormat="1" ht="60">
      <c r="B223" s="38">
        <v>80101500</v>
      </c>
      <c r="C223" s="50" t="s">
        <v>150</v>
      </c>
      <c r="D223" s="51">
        <v>42552</v>
      </c>
      <c r="E223" s="52">
        <v>4.5</v>
      </c>
      <c r="F223" s="50" t="s">
        <v>206</v>
      </c>
      <c r="G223" s="50" t="s">
        <v>207</v>
      </c>
      <c r="H223" s="53">
        <v>27063822.240000006</v>
      </c>
      <c r="I223" s="53">
        <v>27063822.240000006</v>
      </c>
      <c r="J223" s="50" t="s">
        <v>208</v>
      </c>
      <c r="K223" s="50" t="s">
        <v>209</v>
      </c>
      <c r="L223" s="6" t="s">
        <v>216</v>
      </c>
    </row>
    <row r="224" spans="2:12" s="33" customFormat="1" ht="60">
      <c r="B224" s="38" t="s">
        <v>37</v>
      </c>
      <c r="C224" s="50" t="s">
        <v>69</v>
      </c>
      <c r="D224" s="51">
        <v>42583</v>
      </c>
      <c r="E224" s="52">
        <v>10</v>
      </c>
      <c r="F224" s="50" t="s">
        <v>206</v>
      </c>
      <c r="G224" s="50" t="s">
        <v>207</v>
      </c>
      <c r="H224" s="53">
        <v>121165048.54368933</v>
      </c>
      <c r="I224" s="53">
        <v>121165048.54368933</v>
      </c>
      <c r="J224" s="50" t="s">
        <v>208</v>
      </c>
      <c r="K224" s="50" t="s">
        <v>209</v>
      </c>
      <c r="L224" s="6" t="s">
        <v>271</v>
      </c>
    </row>
    <row r="225" spans="2:12" s="33" customFormat="1" ht="60">
      <c r="B225" s="38" t="s">
        <v>35</v>
      </c>
      <c r="C225" s="50" t="s">
        <v>36</v>
      </c>
      <c r="D225" s="51">
        <v>42583</v>
      </c>
      <c r="E225" s="52">
        <v>4</v>
      </c>
      <c r="F225" s="50" t="s">
        <v>206</v>
      </c>
      <c r="G225" s="50" t="s">
        <v>207</v>
      </c>
      <c r="H225" s="53">
        <v>439880400</v>
      </c>
      <c r="I225" s="53">
        <v>439880400</v>
      </c>
      <c r="J225" s="50" t="s">
        <v>208</v>
      </c>
      <c r="K225" s="50" t="s">
        <v>209</v>
      </c>
      <c r="L225" s="6" t="s">
        <v>271</v>
      </c>
    </row>
    <row r="226" spans="2:12" s="33" customFormat="1" ht="60">
      <c r="B226" s="38" t="s">
        <v>37</v>
      </c>
      <c r="C226" s="50" t="s">
        <v>38</v>
      </c>
      <c r="D226" s="51">
        <v>42583</v>
      </c>
      <c r="E226" s="52">
        <v>4</v>
      </c>
      <c r="F226" s="50" t="s">
        <v>206</v>
      </c>
      <c r="G226" s="50" t="s">
        <v>207</v>
      </c>
      <c r="H226" s="53">
        <v>243549600</v>
      </c>
      <c r="I226" s="53">
        <v>243549600</v>
      </c>
      <c r="J226" s="50" t="s">
        <v>208</v>
      </c>
      <c r="K226" s="50" t="s">
        <v>209</v>
      </c>
      <c r="L226" s="6" t="s">
        <v>271</v>
      </c>
    </row>
    <row r="227" spans="2:12" s="33" customFormat="1" ht="60">
      <c r="B227" s="38" t="s">
        <v>39</v>
      </c>
      <c r="C227" s="50" t="s">
        <v>40</v>
      </c>
      <c r="D227" s="51">
        <v>42583</v>
      </c>
      <c r="E227" s="52">
        <v>4</v>
      </c>
      <c r="F227" s="50" t="s">
        <v>206</v>
      </c>
      <c r="G227" s="50" t="s">
        <v>207</v>
      </c>
      <c r="H227" s="53">
        <v>360354000</v>
      </c>
      <c r="I227" s="53">
        <v>360354000</v>
      </c>
      <c r="J227" s="50" t="s">
        <v>208</v>
      </c>
      <c r="K227" s="50" t="s">
        <v>209</v>
      </c>
      <c r="L227" s="6" t="s">
        <v>271</v>
      </c>
    </row>
    <row r="228" spans="2:12" s="33" customFormat="1" ht="60">
      <c r="B228" s="38" t="s">
        <v>41</v>
      </c>
      <c r="C228" s="50" t="s">
        <v>42</v>
      </c>
      <c r="D228" s="51">
        <v>42583</v>
      </c>
      <c r="E228" s="52">
        <v>4</v>
      </c>
      <c r="F228" s="50" t="s">
        <v>206</v>
      </c>
      <c r="G228" s="50" t="s">
        <v>207</v>
      </c>
      <c r="H228" s="53">
        <v>227644320</v>
      </c>
      <c r="I228" s="53">
        <v>227644320</v>
      </c>
      <c r="J228" s="50" t="s">
        <v>208</v>
      </c>
      <c r="K228" s="50" t="s">
        <v>209</v>
      </c>
      <c r="L228" s="6" t="s">
        <v>271</v>
      </c>
    </row>
    <row r="229" spans="2:12" s="33" customFormat="1" ht="60">
      <c r="B229" s="38" t="s">
        <v>41</v>
      </c>
      <c r="C229" s="50" t="s">
        <v>43</v>
      </c>
      <c r="D229" s="51">
        <v>42583</v>
      </c>
      <c r="E229" s="52">
        <v>4</v>
      </c>
      <c r="F229" s="50" t="s">
        <v>206</v>
      </c>
      <c r="G229" s="50" t="s">
        <v>207</v>
      </c>
      <c r="H229" s="53">
        <v>456282720</v>
      </c>
      <c r="I229" s="53">
        <v>456282720</v>
      </c>
      <c r="J229" s="50" t="s">
        <v>208</v>
      </c>
      <c r="K229" s="50" t="s">
        <v>209</v>
      </c>
      <c r="L229" s="6" t="s">
        <v>271</v>
      </c>
    </row>
    <row r="230" spans="2:12" s="33" customFormat="1" ht="60">
      <c r="B230" s="38" t="s">
        <v>44</v>
      </c>
      <c r="C230" s="50" t="s">
        <v>45</v>
      </c>
      <c r="D230" s="51">
        <v>42583</v>
      </c>
      <c r="E230" s="52">
        <v>4</v>
      </c>
      <c r="F230" s="50" t="s">
        <v>206</v>
      </c>
      <c r="G230" s="50" t="s">
        <v>207</v>
      </c>
      <c r="H230" s="53">
        <v>218697600</v>
      </c>
      <c r="I230" s="53">
        <v>218697600</v>
      </c>
      <c r="J230" s="50" t="s">
        <v>208</v>
      </c>
      <c r="K230" s="50" t="s">
        <v>209</v>
      </c>
      <c r="L230" s="6" t="s">
        <v>271</v>
      </c>
    </row>
    <row r="231" spans="2:12" s="33" customFormat="1" ht="60">
      <c r="B231" s="38" t="s">
        <v>41</v>
      </c>
      <c r="C231" s="50" t="s">
        <v>49</v>
      </c>
      <c r="D231" s="51">
        <v>42583</v>
      </c>
      <c r="E231" s="52">
        <v>4</v>
      </c>
      <c r="F231" s="50" t="s">
        <v>206</v>
      </c>
      <c r="G231" s="50" t="s">
        <v>207</v>
      </c>
      <c r="H231" s="53">
        <v>73377454.75728156</v>
      </c>
      <c r="I231" s="53">
        <v>73377454.75728156</v>
      </c>
      <c r="J231" s="50" t="s">
        <v>208</v>
      </c>
      <c r="K231" s="50" t="s">
        <v>209</v>
      </c>
      <c r="L231" s="6" t="s">
        <v>271</v>
      </c>
    </row>
    <row r="232" spans="2:12" s="33" customFormat="1" ht="60">
      <c r="B232" s="38" t="s">
        <v>37</v>
      </c>
      <c r="C232" s="50" t="s">
        <v>50</v>
      </c>
      <c r="D232" s="51">
        <v>42583</v>
      </c>
      <c r="E232" s="52">
        <v>4</v>
      </c>
      <c r="F232" s="50" t="s">
        <v>206</v>
      </c>
      <c r="G232" s="50" t="s">
        <v>207</v>
      </c>
      <c r="H232" s="53">
        <v>134200800</v>
      </c>
      <c r="I232" s="53">
        <v>134200800</v>
      </c>
      <c r="J232" s="50" t="s">
        <v>208</v>
      </c>
      <c r="K232" s="50" t="s">
        <v>209</v>
      </c>
      <c r="L232" s="6" t="s">
        <v>271</v>
      </c>
    </row>
    <row r="233" spans="2:12" s="33" customFormat="1" ht="60">
      <c r="B233" s="38" t="s">
        <v>54</v>
      </c>
      <c r="C233" s="50" t="s">
        <v>55</v>
      </c>
      <c r="D233" s="51">
        <v>42583</v>
      </c>
      <c r="E233" s="52">
        <v>4</v>
      </c>
      <c r="F233" s="50" t="s">
        <v>206</v>
      </c>
      <c r="G233" s="50" t="s">
        <v>207</v>
      </c>
      <c r="H233" s="53">
        <v>487114400</v>
      </c>
      <c r="I233" s="53">
        <v>487114400</v>
      </c>
      <c r="J233" s="50" t="s">
        <v>208</v>
      </c>
      <c r="K233" s="50" t="s">
        <v>209</v>
      </c>
      <c r="L233" s="6" t="s">
        <v>271</v>
      </c>
    </row>
    <row r="234" spans="2:12" s="33" customFormat="1" ht="90">
      <c r="B234" s="38" t="s">
        <v>56</v>
      </c>
      <c r="C234" s="50" t="s">
        <v>57</v>
      </c>
      <c r="D234" s="51">
        <v>42583</v>
      </c>
      <c r="E234" s="52">
        <v>4</v>
      </c>
      <c r="F234" s="50" t="s">
        <v>206</v>
      </c>
      <c r="G234" s="50" t="s">
        <v>207</v>
      </c>
      <c r="H234" s="53">
        <v>554266218.8737863</v>
      </c>
      <c r="I234" s="53">
        <v>554266218.8737863</v>
      </c>
      <c r="J234" s="50" t="s">
        <v>208</v>
      </c>
      <c r="K234" s="50" t="s">
        <v>209</v>
      </c>
      <c r="L234" s="6" t="s">
        <v>271</v>
      </c>
    </row>
    <row r="235" spans="2:12" s="33" customFormat="1" ht="60">
      <c r="B235" s="38">
        <v>80111620</v>
      </c>
      <c r="C235" s="50" t="s">
        <v>58</v>
      </c>
      <c r="D235" s="51">
        <v>42583</v>
      </c>
      <c r="E235" s="52">
        <v>4</v>
      </c>
      <c r="F235" s="50" t="s">
        <v>206</v>
      </c>
      <c r="G235" s="50" t="s">
        <v>207</v>
      </c>
      <c r="H235" s="53">
        <v>497503333.9029126</v>
      </c>
      <c r="I235" s="53">
        <v>497503333.9029126</v>
      </c>
      <c r="J235" s="50" t="s">
        <v>208</v>
      </c>
      <c r="K235" s="50" t="s">
        <v>209</v>
      </c>
      <c r="L235" s="6" t="s">
        <v>271</v>
      </c>
    </row>
    <row r="236" spans="2:12" s="33" customFormat="1" ht="60">
      <c r="B236" s="38">
        <v>85101600</v>
      </c>
      <c r="C236" s="50" t="s">
        <v>59</v>
      </c>
      <c r="D236" s="51">
        <v>42583</v>
      </c>
      <c r="E236" s="52">
        <v>4</v>
      </c>
      <c r="F236" s="50" t="s">
        <v>206</v>
      </c>
      <c r="G236" s="50" t="s">
        <v>207</v>
      </c>
      <c r="H236" s="53">
        <v>753315417.475728</v>
      </c>
      <c r="I236" s="53">
        <v>753315417.475728</v>
      </c>
      <c r="J236" s="50" t="s">
        <v>208</v>
      </c>
      <c r="K236" s="50" t="s">
        <v>209</v>
      </c>
      <c r="L236" s="6" t="s">
        <v>271</v>
      </c>
    </row>
    <row r="237" spans="2:12" s="33" customFormat="1" ht="60">
      <c r="B237" s="38">
        <v>85121808</v>
      </c>
      <c r="C237" s="50" t="s">
        <v>73</v>
      </c>
      <c r="D237" s="51">
        <v>42583</v>
      </c>
      <c r="E237" s="52">
        <v>4</v>
      </c>
      <c r="F237" s="50" t="s">
        <v>206</v>
      </c>
      <c r="G237" s="50" t="s">
        <v>207</v>
      </c>
      <c r="H237" s="53">
        <v>565436893.2038835</v>
      </c>
      <c r="I237" s="53">
        <v>565436893.2038835</v>
      </c>
      <c r="J237" s="50" t="s">
        <v>208</v>
      </c>
      <c r="K237" s="50" t="s">
        <v>209</v>
      </c>
      <c r="L237" s="6" t="s">
        <v>271</v>
      </c>
    </row>
    <row r="238" spans="2:12" s="33" customFormat="1" ht="60">
      <c r="B238" s="38" t="s">
        <v>75</v>
      </c>
      <c r="C238" s="50" t="s">
        <v>76</v>
      </c>
      <c r="D238" s="51">
        <v>42583</v>
      </c>
      <c r="E238" s="52">
        <v>4</v>
      </c>
      <c r="F238" s="50" t="s">
        <v>206</v>
      </c>
      <c r="G238" s="50" t="s">
        <v>207</v>
      </c>
      <c r="H238" s="53">
        <v>309269534.9410089</v>
      </c>
      <c r="I238" s="53">
        <v>309269534.9410089</v>
      </c>
      <c r="J238" s="50" t="s">
        <v>208</v>
      </c>
      <c r="K238" s="50" t="s">
        <v>209</v>
      </c>
      <c r="L238" s="6" t="s">
        <v>211</v>
      </c>
    </row>
    <row r="239" spans="2:12" s="33" customFormat="1" ht="60">
      <c r="B239" s="38" t="s">
        <v>75</v>
      </c>
      <c r="C239" s="50" t="s">
        <v>77</v>
      </c>
      <c r="D239" s="51">
        <v>42583</v>
      </c>
      <c r="E239" s="52">
        <v>4</v>
      </c>
      <c r="F239" s="50" t="s">
        <v>206</v>
      </c>
      <c r="G239" s="50" t="s">
        <v>207</v>
      </c>
      <c r="H239" s="53">
        <v>214295467.0369689</v>
      </c>
      <c r="I239" s="53">
        <v>214295467.0369689</v>
      </c>
      <c r="J239" s="50" t="s">
        <v>208</v>
      </c>
      <c r="K239" s="50" t="s">
        <v>209</v>
      </c>
      <c r="L239" s="6" t="s">
        <v>211</v>
      </c>
    </row>
    <row r="240" spans="2:12" s="33" customFormat="1" ht="60">
      <c r="B240" s="38">
        <v>85151600</v>
      </c>
      <c r="C240" s="50" t="s">
        <v>102</v>
      </c>
      <c r="D240" s="51">
        <v>42583</v>
      </c>
      <c r="E240" s="52">
        <v>4</v>
      </c>
      <c r="F240" s="50" t="s">
        <v>206</v>
      </c>
      <c r="G240" s="50" t="s">
        <v>207</v>
      </c>
      <c r="H240" s="53">
        <v>257920000</v>
      </c>
      <c r="I240" s="53">
        <v>257920000</v>
      </c>
      <c r="J240" s="50" t="s">
        <v>208</v>
      </c>
      <c r="K240" s="50" t="s">
        <v>209</v>
      </c>
      <c r="L240" s="6" t="s">
        <v>259</v>
      </c>
    </row>
    <row r="241" spans="2:12" s="33" customFormat="1" ht="60">
      <c r="B241" s="38">
        <v>84111603</v>
      </c>
      <c r="C241" s="50" t="s">
        <v>143</v>
      </c>
      <c r="D241" s="51">
        <v>42583</v>
      </c>
      <c r="E241" s="52">
        <v>4</v>
      </c>
      <c r="F241" s="50" t="s">
        <v>206</v>
      </c>
      <c r="G241" s="50" t="s">
        <v>207</v>
      </c>
      <c r="H241" s="53">
        <v>16767416.64</v>
      </c>
      <c r="I241" s="53">
        <v>16767416.64</v>
      </c>
      <c r="J241" s="50" t="s">
        <v>208</v>
      </c>
      <c r="K241" s="50" t="s">
        <v>209</v>
      </c>
      <c r="L241" s="6" t="s">
        <v>216</v>
      </c>
    </row>
    <row r="242" spans="2:12" s="33" customFormat="1" ht="60">
      <c r="B242" s="38" t="s">
        <v>144</v>
      </c>
      <c r="C242" s="50" t="s">
        <v>145</v>
      </c>
      <c r="D242" s="51">
        <v>42583</v>
      </c>
      <c r="E242" s="52">
        <v>4</v>
      </c>
      <c r="F242" s="50" t="s">
        <v>206</v>
      </c>
      <c r="G242" s="50" t="s">
        <v>207</v>
      </c>
      <c r="H242" s="53">
        <v>10918847.68</v>
      </c>
      <c r="I242" s="53">
        <v>10918847.68</v>
      </c>
      <c r="J242" s="50" t="s">
        <v>208</v>
      </c>
      <c r="K242" s="50" t="s">
        <v>209</v>
      </c>
      <c r="L242" s="6" t="s">
        <v>216</v>
      </c>
    </row>
    <row r="243" spans="2:12" s="33" customFormat="1" ht="60">
      <c r="B243" s="38" t="s">
        <v>144</v>
      </c>
      <c r="C243" s="50" t="s">
        <v>146</v>
      </c>
      <c r="D243" s="51">
        <v>42583</v>
      </c>
      <c r="E243" s="52">
        <v>4</v>
      </c>
      <c r="F243" s="50" t="s">
        <v>206</v>
      </c>
      <c r="G243" s="50" t="s">
        <v>207</v>
      </c>
      <c r="H243" s="53">
        <v>17910464</v>
      </c>
      <c r="I243" s="53">
        <v>17910464</v>
      </c>
      <c r="J243" s="50" t="s">
        <v>208</v>
      </c>
      <c r="K243" s="50" t="s">
        <v>209</v>
      </c>
      <c r="L243" s="6" t="s">
        <v>216</v>
      </c>
    </row>
    <row r="244" spans="2:12" s="33" customFormat="1" ht="60">
      <c r="B244" s="38">
        <v>84111603</v>
      </c>
      <c r="C244" s="50" t="s">
        <v>147</v>
      </c>
      <c r="D244" s="51">
        <v>42583</v>
      </c>
      <c r="E244" s="52">
        <v>4</v>
      </c>
      <c r="F244" s="50" t="s">
        <v>206</v>
      </c>
      <c r="G244" s="50" t="s">
        <v>207</v>
      </c>
      <c r="H244" s="53">
        <v>13600238.08</v>
      </c>
      <c r="I244" s="53">
        <v>13600238.08</v>
      </c>
      <c r="J244" s="50" t="s">
        <v>208</v>
      </c>
      <c r="K244" s="50" t="s">
        <v>209</v>
      </c>
      <c r="L244" s="6" t="s">
        <v>216</v>
      </c>
    </row>
    <row r="245" spans="2:12" s="33" customFormat="1" ht="60">
      <c r="B245" s="38">
        <v>84111603</v>
      </c>
      <c r="C245" s="50" t="s">
        <v>148</v>
      </c>
      <c r="D245" s="51">
        <v>42583</v>
      </c>
      <c r="E245" s="52">
        <v>4</v>
      </c>
      <c r="F245" s="50" t="s">
        <v>206</v>
      </c>
      <c r="G245" s="50" t="s">
        <v>207</v>
      </c>
      <c r="H245" s="53">
        <v>10479639.040000001</v>
      </c>
      <c r="I245" s="53">
        <v>10479639.040000001</v>
      </c>
      <c r="J245" s="50" t="s">
        <v>208</v>
      </c>
      <c r="K245" s="50" t="s">
        <v>209</v>
      </c>
      <c r="L245" s="6" t="s">
        <v>216</v>
      </c>
    </row>
    <row r="246" spans="2:12" s="33" customFormat="1" ht="60">
      <c r="B246" s="38">
        <v>84111603</v>
      </c>
      <c r="C246" s="50" t="s">
        <v>149</v>
      </c>
      <c r="D246" s="51">
        <v>42583</v>
      </c>
      <c r="E246" s="52">
        <v>4</v>
      </c>
      <c r="F246" s="50" t="s">
        <v>206</v>
      </c>
      <c r="G246" s="50" t="s">
        <v>207</v>
      </c>
      <c r="H246" s="53">
        <v>88746666.66666667</v>
      </c>
      <c r="I246" s="53">
        <v>88746666.66666667</v>
      </c>
      <c r="J246" s="50" t="s">
        <v>208</v>
      </c>
      <c r="K246" s="50" t="s">
        <v>209</v>
      </c>
      <c r="L246" s="6" t="s">
        <v>216</v>
      </c>
    </row>
    <row r="247" spans="2:12" s="33" customFormat="1" ht="60">
      <c r="B247" s="38" t="s">
        <v>88</v>
      </c>
      <c r="C247" s="50" t="s">
        <v>89</v>
      </c>
      <c r="D247" s="51">
        <v>42607</v>
      </c>
      <c r="E247" s="52">
        <v>3</v>
      </c>
      <c r="F247" s="50" t="s">
        <v>206</v>
      </c>
      <c r="G247" s="50" t="s">
        <v>207</v>
      </c>
      <c r="H247" s="53">
        <v>23596060.799999997</v>
      </c>
      <c r="I247" s="53">
        <v>23596060.799999997</v>
      </c>
      <c r="J247" s="50" t="s">
        <v>208</v>
      </c>
      <c r="K247" s="50" t="s">
        <v>209</v>
      </c>
      <c r="L247" s="6" t="s">
        <v>259</v>
      </c>
    </row>
    <row r="248" spans="2:12" s="33" customFormat="1" ht="60">
      <c r="B248" s="38">
        <v>14111828</v>
      </c>
      <c r="C248" s="50" t="s">
        <v>105</v>
      </c>
      <c r="D248" s="51">
        <v>42607</v>
      </c>
      <c r="E248" s="52">
        <v>3</v>
      </c>
      <c r="F248" s="50" t="s">
        <v>206</v>
      </c>
      <c r="G248" s="50" t="s">
        <v>207</v>
      </c>
      <c r="H248" s="53">
        <v>20454642.9450195</v>
      </c>
      <c r="I248" s="53">
        <v>20454642.9450195</v>
      </c>
      <c r="J248" s="50" t="s">
        <v>208</v>
      </c>
      <c r="K248" s="50" t="s">
        <v>209</v>
      </c>
      <c r="L248" s="6" t="s">
        <v>213</v>
      </c>
    </row>
    <row r="249" spans="2:12" s="33" customFormat="1" ht="60">
      <c r="B249" s="38">
        <v>76111500</v>
      </c>
      <c r="C249" s="50" t="s">
        <v>98</v>
      </c>
      <c r="D249" s="51">
        <v>42614</v>
      </c>
      <c r="E249" s="52">
        <v>3</v>
      </c>
      <c r="F249" s="50" t="s">
        <v>206</v>
      </c>
      <c r="G249" s="50" t="s">
        <v>207</v>
      </c>
      <c r="H249" s="53">
        <v>115927721.52000001</v>
      </c>
      <c r="I249" s="53">
        <v>115927721.52000001</v>
      </c>
      <c r="J249" s="50" t="s">
        <v>208</v>
      </c>
      <c r="K249" s="50" t="s">
        <v>209</v>
      </c>
      <c r="L249" s="6" t="s">
        <v>259</v>
      </c>
    </row>
    <row r="250" spans="2:12" s="33" customFormat="1" ht="60">
      <c r="B250" s="38">
        <v>91111502</v>
      </c>
      <c r="C250" s="50" t="s">
        <v>99</v>
      </c>
      <c r="D250" s="51">
        <v>42614</v>
      </c>
      <c r="E250" s="52">
        <v>3</v>
      </c>
      <c r="F250" s="50" t="s">
        <v>206</v>
      </c>
      <c r="G250" s="50" t="s">
        <v>207</v>
      </c>
      <c r="H250" s="53">
        <v>94533266.88</v>
      </c>
      <c r="I250" s="53">
        <v>94533266.88</v>
      </c>
      <c r="J250" s="50" t="s">
        <v>208</v>
      </c>
      <c r="K250" s="50" t="s">
        <v>209</v>
      </c>
      <c r="L250" s="6" t="s">
        <v>259</v>
      </c>
    </row>
    <row r="251" spans="2:12" s="33" customFormat="1" ht="60">
      <c r="B251" s="38">
        <v>92101501</v>
      </c>
      <c r="C251" s="50" t="s">
        <v>97</v>
      </c>
      <c r="D251" s="51">
        <v>42644</v>
      </c>
      <c r="E251" s="52">
        <v>2</v>
      </c>
      <c r="F251" s="50" t="s">
        <v>206</v>
      </c>
      <c r="G251" s="50" t="s">
        <v>207</v>
      </c>
      <c r="H251" s="53">
        <v>41335213.92</v>
      </c>
      <c r="I251" s="53">
        <v>41335213.92</v>
      </c>
      <c r="J251" s="50" t="s">
        <v>208</v>
      </c>
      <c r="K251" s="50" t="s">
        <v>209</v>
      </c>
      <c r="L251" s="6" t="s">
        <v>259</v>
      </c>
    </row>
    <row r="252" spans="2:12" s="33" customFormat="1" ht="60">
      <c r="B252" s="38">
        <v>85121800</v>
      </c>
      <c r="C252" s="50" t="s">
        <v>138</v>
      </c>
      <c r="D252" s="51">
        <v>42644</v>
      </c>
      <c r="E252" s="52">
        <v>2</v>
      </c>
      <c r="F252" s="50" t="s">
        <v>206</v>
      </c>
      <c r="G252" s="50" t="s">
        <v>207</v>
      </c>
      <c r="H252" s="53">
        <v>21648331</v>
      </c>
      <c r="I252" s="53">
        <v>21648331</v>
      </c>
      <c r="J252" s="50" t="s">
        <v>208</v>
      </c>
      <c r="K252" s="50" t="s">
        <v>209</v>
      </c>
      <c r="L252" s="6" t="s">
        <v>215</v>
      </c>
    </row>
    <row r="253" spans="2:12" s="33" customFormat="1" ht="60">
      <c r="B253" s="38">
        <v>80101500</v>
      </c>
      <c r="C253" s="50" t="s">
        <v>79</v>
      </c>
      <c r="D253" s="51">
        <v>42675</v>
      </c>
      <c r="E253" s="52">
        <v>1</v>
      </c>
      <c r="F253" s="50" t="s">
        <v>206</v>
      </c>
      <c r="G253" s="50" t="s">
        <v>207</v>
      </c>
      <c r="H253" s="53">
        <v>21840000</v>
      </c>
      <c r="I253" s="53">
        <v>21840000</v>
      </c>
      <c r="J253" s="50" t="s">
        <v>208</v>
      </c>
      <c r="K253" s="50" t="s">
        <v>209</v>
      </c>
      <c r="L253" s="6" t="s">
        <v>272</v>
      </c>
    </row>
    <row r="254" spans="2:12" s="33" customFormat="1" ht="60">
      <c r="B254" s="38" t="s">
        <v>109</v>
      </c>
      <c r="C254" s="50" t="s">
        <v>110</v>
      </c>
      <c r="D254" s="51">
        <v>42675</v>
      </c>
      <c r="E254" s="52">
        <v>1</v>
      </c>
      <c r="F254" s="50" t="s">
        <v>206</v>
      </c>
      <c r="G254" s="50" t="s">
        <v>207</v>
      </c>
      <c r="H254" s="53">
        <v>5090772.71546</v>
      </c>
      <c r="I254" s="53">
        <v>5090772.71546</v>
      </c>
      <c r="J254" s="50" t="s">
        <v>208</v>
      </c>
      <c r="K254" s="50" t="s">
        <v>209</v>
      </c>
      <c r="L254" s="6" t="s">
        <v>213</v>
      </c>
    </row>
    <row r="255" spans="2:12" s="33" customFormat="1" ht="60">
      <c r="B255" s="38" t="s">
        <v>113</v>
      </c>
      <c r="C255" s="50" t="s">
        <v>114</v>
      </c>
      <c r="D255" s="51">
        <v>42675</v>
      </c>
      <c r="E255" s="52">
        <v>1</v>
      </c>
      <c r="F255" s="50" t="s">
        <v>206</v>
      </c>
      <c r="G255" s="50" t="s">
        <v>207</v>
      </c>
      <c r="H255" s="53">
        <v>2296946.5457</v>
      </c>
      <c r="I255" s="53">
        <v>2296946.5457</v>
      </c>
      <c r="J255" s="50" t="s">
        <v>208</v>
      </c>
      <c r="K255" s="50" t="s">
        <v>209</v>
      </c>
      <c r="L255" s="6" t="s">
        <v>213</v>
      </c>
    </row>
    <row r="256" spans="2:12" s="33" customFormat="1" ht="60">
      <c r="B256" s="38" t="s">
        <v>117</v>
      </c>
      <c r="C256" s="50" t="s">
        <v>118</v>
      </c>
      <c r="D256" s="51">
        <v>42675</v>
      </c>
      <c r="E256" s="52">
        <v>1</v>
      </c>
      <c r="F256" s="50" t="s">
        <v>206</v>
      </c>
      <c r="G256" s="50" t="s">
        <v>207</v>
      </c>
      <c r="H256" s="53">
        <v>4166666.6666666665</v>
      </c>
      <c r="I256" s="53">
        <v>4166666.6666666665</v>
      </c>
      <c r="J256" s="50" t="s">
        <v>208</v>
      </c>
      <c r="K256" s="50" t="s">
        <v>209</v>
      </c>
      <c r="L256" s="6" t="s">
        <v>213</v>
      </c>
    </row>
    <row r="257" spans="2:12" s="33" customFormat="1" ht="60">
      <c r="B257" s="38">
        <v>81101500</v>
      </c>
      <c r="C257" s="50" t="s">
        <v>78</v>
      </c>
      <c r="D257" s="51" t="s">
        <v>212</v>
      </c>
      <c r="E257" s="52">
        <v>12</v>
      </c>
      <c r="F257" s="50" t="s">
        <v>206</v>
      </c>
      <c r="G257" s="50" t="s">
        <v>207</v>
      </c>
      <c r="H257" s="53">
        <v>56238000</v>
      </c>
      <c r="I257" s="53">
        <v>56238000</v>
      </c>
      <c r="J257" s="50" t="s">
        <v>208</v>
      </c>
      <c r="K257" s="50" t="s">
        <v>209</v>
      </c>
      <c r="L257" s="6" t="s">
        <v>272</v>
      </c>
    </row>
    <row r="258" spans="2:12" s="33" customFormat="1" ht="60">
      <c r="B258" s="54">
        <v>46191600</v>
      </c>
      <c r="C258" s="55" t="s">
        <v>252</v>
      </c>
      <c r="D258" s="56">
        <v>42402</v>
      </c>
      <c r="E258" s="57">
        <v>1</v>
      </c>
      <c r="F258" s="55" t="s">
        <v>206</v>
      </c>
      <c r="G258" s="55" t="s">
        <v>207</v>
      </c>
      <c r="H258" s="58">
        <v>1000000</v>
      </c>
      <c r="I258" s="58">
        <f>+H258</f>
        <v>1000000</v>
      </c>
      <c r="J258" s="55" t="s">
        <v>208</v>
      </c>
      <c r="K258" s="55" t="s">
        <v>209</v>
      </c>
      <c r="L258" s="31" t="s">
        <v>250</v>
      </c>
    </row>
    <row r="259" spans="2:12" s="33" customFormat="1" ht="60">
      <c r="B259" s="54" t="s">
        <v>257</v>
      </c>
      <c r="C259" s="55" t="s">
        <v>254</v>
      </c>
      <c r="D259" s="56">
        <v>42444</v>
      </c>
      <c r="E259" s="57">
        <v>1</v>
      </c>
      <c r="F259" s="55" t="s">
        <v>206</v>
      </c>
      <c r="G259" s="55" t="s">
        <v>207</v>
      </c>
      <c r="H259" s="58">
        <v>5000000</v>
      </c>
      <c r="I259" s="58">
        <v>5000000</v>
      </c>
      <c r="J259" s="55" t="s">
        <v>208</v>
      </c>
      <c r="K259" s="55" t="s">
        <v>209</v>
      </c>
      <c r="L259" s="31" t="s">
        <v>250</v>
      </c>
    </row>
    <row r="260" spans="2:12" s="33" customFormat="1" ht="60">
      <c r="B260" s="54" t="s">
        <v>260</v>
      </c>
      <c r="C260" s="55" t="s">
        <v>258</v>
      </c>
      <c r="D260" s="56">
        <v>42491</v>
      </c>
      <c r="E260" s="57">
        <v>6</v>
      </c>
      <c r="F260" s="55" t="s">
        <v>206</v>
      </c>
      <c r="G260" s="55" t="s">
        <v>207</v>
      </c>
      <c r="H260" s="58">
        <f>3400060*6</f>
        <v>20400360</v>
      </c>
      <c r="I260" s="58">
        <f>+H260</f>
        <v>20400360</v>
      </c>
      <c r="J260" s="55" t="s">
        <v>208</v>
      </c>
      <c r="K260" s="55" t="s">
        <v>209</v>
      </c>
      <c r="L260" s="31" t="s">
        <v>259</v>
      </c>
    </row>
    <row r="261" spans="2:12" s="33" customFormat="1" ht="60">
      <c r="B261" s="54">
        <v>48101716</v>
      </c>
      <c r="C261" s="55" t="s">
        <v>263</v>
      </c>
      <c r="D261" s="56">
        <v>42491</v>
      </c>
      <c r="E261" s="57">
        <v>7</v>
      </c>
      <c r="F261" s="55" t="s">
        <v>206</v>
      </c>
      <c r="G261" s="55" t="s">
        <v>207</v>
      </c>
      <c r="H261" s="58">
        <v>23000000</v>
      </c>
      <c r="I261" s="58">
        <f>+H261</f>
        <v>23000000</v>
      </c>
      <c r="J261" s="55" t="s">
        <v>208</v>
      </c>
      <c r="K261" s="55" t="s">
        <v>209</v>
      </c>
      <c r="L261" s="31" t="s">
        <v>259</v>
      </c>
    </row>
    <row r="262" spans="2:12" s="33" customFormat="1" ht="60">
      <c r="B262" s="54" t="s">
        <v>268</v>
      </c>
      <c r="C262" s="55" t="s">
        <v>267</v>
      </c>
      <c r="D262" s="56">
        <v>42645</v>
      </c>
      <c r="E262" s="57">
        <v>1</v>
      </c>
      <c r="F262" s="55" t="s">
        <v>206</v>
      </c>
      <c r="G262" s="55" t="s">
        <v>207</v>
      </c>
      <c r="H262" s="58">
        <v>3000000</v>
      </c>
      <c r="I262" s="58">
        <f>+H262</f>
        <v>3000000</v>
      </c>
      <c r="J262" s="55" t="s">
        <v>208</v>
      </c>
      <c r="K262" s="55" t="s">
        <v>209</v>
      </c>
      <c r="L262" s="31" t="s">
        <v>217</v>
      </c>
    </row>
    <row r="263" spans="2:12" s="41" customFormat="1" ht="15.75" thickBot="1">
      <c r="B263" s="59"/>
      <c r="C263" s="60"/>
      <c r="D263" s="61"/>
      <c r="E263" s="62"/>
      <c r="F263" s="60"/>
      <c r="G263" s="60"/>
      <c r="H263" s="63"/>
      <c r="I263" s="63"/>
      <c r="J263" s="60"/>
      <c r="K263" s="60"/>
      <c r="L263" s="64"/>
    </row>
    <row r="265" spans="2:5" s="33" customFormat="1" ht="30.75" thickBot="1">
      <c r="B265" s="65" t="s">
        <v>21</v>
      </c>
      <c r="C265" s="66"/>
      <c r="D265" s="67"/>
      <c r="E265" s="35"/>
    </row>
    <row r="266" spans="2:5" s="33" customFormat="1" ht="30">
      <c r="B266" s="68" t="s">
        <v>6</v>
      </c>
      <c r="C266" s="69" t="s">
        <v>22</v>
      </c>
      <c r="D266" s="70" t="s">
        <v>14</v>
      </c>
      <c r="E266" s="35"/>
    </row>
    <row r="267" spans="2:5" s="33" customFormat="1" ht="120">
      <c r="B267" s="1" t="s">
        <v>221</v>
      </c>
      <c r="C267" s="2">
        <v>82111900</v>
      </c>
      <c r="D267" s="6" t="s">
        <v>272</v>
      </c>
      <c r="E267" s="35"/>
    </row>
    <row r="268" spans="2:5" s="33" customFormat="1" ht="120">
      <c r="B268" s="1" t="s">
        <v>222</v>
      </c>
      <c r="C268" s="2">
        <v>82111900</v>
      </c>
      <c r="D268" s="6" t="s">
        <v>272</v>
      </c>
      <c r="E268" s="35"/>
    </row>
    <row r="269" spans="2:5" s="33" customFormat="1" ht="120">
      <c r="B269" s="1" t="s">
        <v>223</v>
      </c>
      <c r="C269" s="2">
        <v>86101800</v>
      </c>
      <c r="D269" s="6" t="s">
        <v>272</v>
      </c>
      <c r="E269" s="35"/>
    </row>
    <row r="270" spans="2:5" s="33" customFormat="1" ht="105">
      <c r="B270" s="1" t="s">
        <v>224</v>
      </c>
      <c r="C270" s="2" t="s">
        <v>225</v>
      </c>
      <c r="D270" s="5" t="s">
        <v>271</v>
      </c>
      <c r="E270" s="35"/>
    </row>
    <row r="271" spans="2:5" s="33" customFormat="1" ht="150">
      <c r="B271" s="1" t="s">
        <v>226</v>
      </c>
      <c r="C271" s="2" t="s">
        <v>227</v>
      </c>
      <c r="D271" s="6" t="s">
        <v>272</v>
      </c>
      <c r="E271" s="35"/>
    </row>
    <row r="272" spans="2:5" s="33" customFormat="1" ht="105">
      <c r="B272" s="1" t="s">
        <v>228</v>
      </c>
      <c r="C272" s="2" t="s">
        <v>229</v>
      </c>
      <c r="D272" s="5" t="s">
        <v>250</v>
      </c>
      <c r="E272" s="35"/>
    </row>
    <row r="273" spans="2:5" s="33" customFormat="1" ht="120">
      <c r="B273" s="1" t="s">
        <v>230</v>
      </c>
      <c r="C273" s="2">
        <v>82111900</v>
      </c>
      <c r="D273" s="6" t="s">
        <v>272</v>
      </c>
      <c r="E273" s="35"/>
    </row>
    <row r="274" spans="2:5" s="33" customFormat="1" ht="120">
      <c r="B274" s="1" t="s">
        <v>231</v>
      </c>
      <c r="C274" s="2" t="s">
        <v>232</v>
      </c>
      <c r="D274" s="6" t="s">
        <v>272</v>
      </c>
      <c r="E274" s="35"/>
    </row>
    <row r="275" spans="2:5" s="33" customFormat="1" ht="45">
      <c r="B275" s="1" t="s">
        <v>233</v>
      </c>
      <c r="C275" s="3">
        <v>81111805</v>
      </c>
      <c r="D275" s="4" t="s">
        <v>251</v>
      </c>
      <c r="E275" s="35"/>
    </row>
    <row r="276" spans="2:5" s="33" customFormat="1" ht="135">
      <c r="B276" s="1" t="s">
        <v>234</v>
      </c>
      <c r="C276" s="2" t="s">
        <v>235</v>
      </c>
      <c r="D276" s="4" t="s">
        <v>216</v>
      </c>
      <c r="E276" s="35"/>
    </row>
    <row r="277" spans="2:5" s="33" customFormat="1" ht="105">
      <c r="B277" s="1" t="s">
        <v>236</v>
      </c>
      <c r="C277" s="2" t="s">
        <v>237</v>
      </c>
      <c r="D277" s="5" t="s">
        <v>250</v>
      </c>
      <c r="E277" s="35"/>
    </row>
    <row r="278" spans="2:5" s="33" customFormat="1" ht="90">
      <c r="B278" s="1" t="s">
        <v>238</v>
      </c>
      <c r="C278" s="2" t="s">
        <v>239</v>
      </c>
      <c r="D278" s="4" t="s">
        <v>216</v>
      </c>
      <c r="E278" s="35"/>
    </row>
    <row r="279" spans="2:5" s="33" customFormat="1" ht="156.75" customHeight="1">
      <c r="B279" s="1" t="s">
        <v>240</v>
      </c>
      <c r="C279" s="2" t="s">
        <v>241</v>
      </c>
      <c r="D279" s="4" t="s">
        <v>216</v>
      </c>
      <c r="E279" s="35"/>
    </row>
    <row r="280" spans="2:5" s="33" customFormat="1" ht="139.5" customHeight="1">
      <c r="B280" s="8" t="s">
        <v>242</v>
      </c>
      <c r="C280" s="7">
        <v>81101500</v>
      </c>
      <c r="D280" s="6" t="s">
        <v>272</v>
      </c>
      <c r="E280" s="35"/>
    </row>
    <row r="281" spans="2:5" s="33" customFormat="1" ht="235.5" customHeight="1">
      <c r="B281" s="8" t="s">
        <v>243</v>
      </c>
      <c r="C281" s="7" t="s">
        <v>244</v>
      </c>
      <c r="D281" s="6" t="s">
        <v>272</v>
      </c>
      <c r="E281" s="35"/>
    </row>
    <row r="282" spans="2:5" s="33" customFormat="1" ht="120">
      <c r="B282" s="8" t="s">
        <v>245</v>
      </c>
      <c r="C282" s="7" t="s">
        <v>244</v>
      </c>
      <c r="D282" s="6" t="s">
        <v>272</v>
      </c>
      <c r="E282" s="35"/>
    </row>
    <row r="283" spans="2:5" s="33" customFormat="1" ht="135">
      <c r="B283" s="14" t="s">
        <v>255</v>
      </c>
      <c r="C283" s="15" t="s">
        <v>256</v>
      </c>
      <c r="D283" s="18" t="s">
        <v>272</v>
      </c>
      <c r="E283" s="35"/>
    </row>
    <row r="284" spans="2:5" s="33" customFormat="1" ht="90">
      <c r="B284" s="8" t="s">
        <v>246</v>
      </c>
      <c r="C284" s="7">
        <v>81112500</v>
      </c>
      <c r="D284" s="9" t="s">
        <v>219</v>
      </c>
      <c r="E284" s="35"/>
    </row>
    <row r="285" spans="2:5" s="33" customFormat="1" ht="225">
      <c r="B285" s="10" t="s">
        <v>247</v>
      </c>
      <c r="C285" s="2">
        <v>41104007</v>
      </c>
      <c r="D285" s="6" t="s">
        <v>250</v>
      </c>
      <c r="E285" s="35"/>
    </row>
    <row r="286" spans="2:5" s="33" customFormat="1" ht="90">
      <c r="B286" s="11" t="s">
        <v>248</v>
      </c>
      <c r="C286" s="12" t="s">
        <v>249</v>
      </c>
      <c r="D286" s="13" t="s">
        <v>216</v>
      </c>
      <c r="E286" s="35"/>
    </row>
    <row r="287" spans="2:5" s="33" customFormat="1" ht="120">
      <c r="B287" s="17" t="s">
        <v>253</v>
      </c>
      <c r="C287" s="16">
        <v>25173107</v>
      </c>
      <c r="D287" s="18" t="s">
        <v>272</v>
      </c>
      <c r="E287" s="35"/>
    </row>
    <row r="288" spans="2:5" s="33" customFormat="1" ht="120">
      <c r="B288" s="17" t="s">
        <v>261</v>
      </c>
      <c r="C288" s="16" t="s">
        <v>262</v>
      </c>
      <c r="D288" s="18" t="s">
        <v>272</v>
      </c>
      <c r="E288" s="35"/>
    </row>
    <row r="289" spans="2:5" s="33" customFormat="1" ht="90">
      <c r="B289" s="17" t="s">
        <v>264</v>
      </c>
      <c r="C289" s="16" t="s">
        <v>266</v>
      </c>
      <c r="D289" s="18" t="s">
        <v>271</v>
      </c>
      <c r="E289" s="35"/>
    </row>
    <row r="290" spans="2:5" s="33" customFormat="1" ht="114.75" customHeight="1" thickBot="1">
      <c r="B290" s="19" t="s">
        <v>269</v>
      </c>
      <c r="C290" s="20" t="s">
        <v>270</v>
      </c>
      <c r="D290" s="21" t="s">
        <v>213</v>
      </c>
      <c r="E290" s="35"/>
    </row>
  </sheetData>
  <sheetProtection/>
  <autoFilter ref="B18:L262">
    <sortState ref="B19:L290">
      <sortCondition sortBy="value" ref="D19:D290"/>
    </sortState>
  </autoFilter>
  <mergeCells count="2">
    <mergeCell ref="F5:I9"/>
    <mergeCell ref="F11:I1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JUAN.SIERRA</cp:lastModifiedBy>
  <dcterms:created xsi:type="dcterms:W3CDTF">2012-12-10T15:58:41Z</dcterms:created>
  <dcterms:modified xsi:type="dcterms:W3CDTF">2016-12-12T16:02:44Z</dcterms:modified>
  <cp:category/>
  <cp:version/>
  <cp:contentType/>
  <cp:contentStatus/>
</cp:coreProperties>
</file>